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月報新ファイル\全地域\H22（2010）\"/>
    </mc:Choice>
  </mc:AlternateContent>
  <xr:revisionPtr revIDLastSave="0" documentId="8_{81674D6F-D58E-4D8C-AE79-5EB176AF7314}" xr6:coauthVersionLast="47" xr6:coauthVersionMax="47" xr10:uidLastSave="{00000000-0000-0000-0000-000000000000}"/>
  <bookViews>
    <workbookView xWindow="-120" yWindow="-120" windowWidth="24240" windowHeight="13140"/>
  </bookViews>
  <sheets>
    <sheet name="業務月報表紙 (2)" sheetId="81" r:id="rId1"/>
    <sheet name="業務月報目次 (2)" sheetId="82" r:id="rId2"/>
    <sheet name="業務月報利用上の留意事項 (2)" sheetId="83" r:id="rId3"/>
    <sheet name="収集データ量（合計） (2)" sheetId="84" r:id="rId4"/>
    <sheet name="収集データ量 (首都圏) (2)" sheetId="85" r:id="rId5"/>
    <sheet name="収集データ量 (近畿圏) (2)" sheetId="86" r:id="rId6"/>
    <sheet name="収集データ量 (中京圏) (2)" sheetId="87" r:id="rId7"/>
    <sheet name="収集データ量 (九州地域) (2)" sheetId="88" r:id="rId8"/>
    <sheet name="和4 (2)" sheetId="89" r:id="rId9"/>
    <sheet name="和4-2 (2)" sheetId="90" r:id="rId10"/>
    <sheet name="和3 (3)" sheetId="91" r:id="rId11"/>
    <sheet name="和3-2 (5)" sheetId="92" r:id="rId12"/>
    <sheet name="和3-3 (4)" sheetId="93" r:id="rId13"/>
    <sheet name="和3未 (4)" sheetId="94" r:id="rId14"/>
    <sheet name="乳2-1 (4)" sheetId="95" r:id="rId15"/>
    <sheet name="乳2-2 (4)" sheetId="96" r:id="rId16"/>
    <sheet name="乳2-3 (4)" sheetId="97" r:id="rId17"/>
    <sheet name="乳2未 (3)" sheetId="98" r:id="rId18"/>
    <sheet name="交雑3-1 (5)" sheetId="99" r:id="rId19"/>
    <sheet name="交雑3-2 (5)" sheetId="100" r:id="rId20"/>
    <sheet name="交雑3-3 (4)" sheetId="101" r:id="rId21"/>
    <sheet name="交雑未 (2)" sheetId="102" r:id="rId22"/>
    <sheet name="牛ｾｯﾄ (5)" sheetId="103" r:id="rId23"/>
    <sheet name="輸入牛 (2)" sheetId="104" r:id="rId24"/>
    <sheet name="輸入牛-2 (4)" sheetId="105" r:id="rId25"/>
    <sheet name="豚 (3)" sheetId="106" r:id="rId26"/>
    <sheet name="豚-2 (5)" sheetId="107" r:id="rId27"/>
    <sheet name="豚ﾌﾛｰｽﾞﾝ (4)" sheetId="108" r:id="rId28"/>
    <sheet name="輸入豚 (3)" sheetId="109" r:id="rId29"/>
    <sheet name="輸入豚-2 (3)" sheetId="110" r:id="rId30"/>
    <sheet name="近畿和4-1 (2)" sheetId="111" r:id="rId31"/>
    <sheet name="和4‐2 (2)" sheetId="112" r:id="rId32"/>
    <sheet name="和3-1 (3)" sheetId="113" r:id="rId33"/>
    <sheet name="和3-2 (6)" sheetId="114" r:id="rId34"/>
    <sheet name="和3-3 (5)" sheetId="115" r:id="rId35"/>
    <sheet name="和3未 (5)" sheetId="116" r:id="rId36"/>
    <sheet name="乳2-1 (5)" sheetId="117" r:id="rId37"/>
    <sheet name="乳2-2 (5)" sheetId="118" r:id="rId38"/>
    <sheet name="乳2-3 (5)" sheetId="119" r:id="rId39"/>
    <sheet name="乳2未 (4)" sheetId="120" r:id="rId40"/>
    <sheet name="交雑3-1 (6)" sheetId="121" r:id="rId41"/>
    <sheet name="交雑3-2 (6)" sheetId="122" r:id="rId42"/>
    <sheet name="交雑3-3 (5)" sheetId="123" r:id="rId43"/>
    <sheet name="交雑3未 (2)" sheetId="124" r:id="rId44"/>
    <sheet name="牛ｾｯﾄ (6)" sheetId="125" r:id="rId45"/>
    <sheet name="輸入牛‐1 (2)" sheetId="126" r:id="rId46"/>
    <sheet name="輸入牛-2 (5)" sheetId="127" r:id="rId47"/>
    <sheet name="豚-1 (3)" sheetId="128" r:id="rId48"/>
    <sheet name="豚-2 (6)" sheetId="129" r:id="rId49"/>
    <sheet name="豚ﾌﾛｰｽﾞﾝ (5)" sheetId="130" r:id="rId50"/>
    <sheet name="輸入豚-1 (2)" sheetId="131" r:id="rId51"/>
    <sheet name="中京和3-1 (2)" sheetId="132" r:id="rId52"/>
    <sheet name="和3-2 (7)" sheetId="133" r:id="rId53"/>
    <sheet name="和3未 (6)" sheetId="134" r:id="rId54"/>
    <sheet name="乳2未-1 (2)" sheetId="135" r:id="rId55"/>
    <sheet name="乳2未-2 (2)" sheetId="136" r:id="rId56"/>
    <sheet name="交雑3-1 (7)" sheetId="137" r:id="rId57"/>
    <sheet name="交雑3-2 (7)" sheetId="138" r:id="rId58"/>
    <sheet name="牛ｾｯﾄ (7)" sheetId="139" r:id="rId59"/>
    <sheet name="輸入牛-1 (2)" sheetId="140" r:id="rId60"/>
    <sheet name="輸入牛-2 (6)" sheetId="141" r:id="rId61"/>
    <sheet name="輸入牛-3 (2)" sheetId="142" r:id="rId62"/>
    <sheet name="豚-1 (4)" sheetId="143" r:id="rId63"/>
    <sheet name="豚-2 (7)" sheetId="144" r:id="rId64"/>
    <sheet name="豚ﾌﾛｰｽﾞﾝ (6)" sheetId="145" r:id="rId65"/>
    <sheet name="輸入豚 (4)" sheetId="146" r:id="rId66"/>
    <sheet name="輸入豚-2 (4)" sheetId="147" r:id="rId67"/>
    <sheet name="九州和3 (2)" sheetId="148" r:id="rId68"/>
    <sheet name="和3-2 (8)" sheetId="149" r:id="rId69"/>
    <sheet name="和3-3 (6)" sheetId="150" r:id="rId70"/>
    <sheet name="乳2-1 (6)" sheetId="151" r:id="rId71"/>
    <sheet name="乳2-2 (6)" sheetId="152" r:id="rId72"/>
    <sheet name="乳2-3 (6)" sheetId="153" r:id="rId73"/>
    <sheet name="交雑3-1 (8)" sheetId="154" r:id="rId74"/>
    <sheet name="交雑3-2 (8)" sheetId="155" r:id="rId75"/>
    <sheet name="交雑3-3 (6)" sheetId="156" r:id="rId76"/>
    <sheet name="牛ｾｯﾄ (8)" sheetId="157" r:id="rId77"/>
    <sheet name="豚 (4)" sheetId="158" r:id="rId78"/>
    <sheet name="豚-2 (8)" sheetId="159" r:id="rId79"/>
    <sheet name="取扱量 (2)" sheetId="160" r:id="rId80"/>
    <sheet name="裏表紙" sheetId="161" r:id="rId81"/>
  </sheets>
  <externalReferences>
    <externalReference r:id="rId82"/>
  </externalReferences>
  <definedNames>
    <definedName name="Base_Year">'[1]2007'!$C$5</definedName>
    <definedName name="D_Sht">#REF!</definedName>
    <definedName name="ggg">#REF!</definedName>
    <definedName name="Indication">#REF!</definedName>
    <definedName name="M_Sht">#REF!</definedName>
    <definedName name="P_D_Sht">#REF!</definedName>
    <definedName name="P_U_Month">#REF!</definedName>
    <definedName name="_xlnm.Print_Area" localSheetId="56">'交雑3-1 (7)'!$B$1:$X$49</definedName>
    <definedName name="_xlnm.Print_Area" localSheetId="79">'取扱量 (2)'!$A$1:$P$35</definedName>
    <definedName name="_xlnm.Print_Area" localSheetId="23">'輸入牛 (2)'!$A$1:$X$49</definedName>
    <definedName name="Tax">'[1]2007'!$H$2</definedName>
    <definedName name="U_Month">#REF!</definedName>
    <definedName name="Un_F3Shee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47" l="1"/>
  <c r="B2" i="129"/>
  <c r="B2" i="122"/>
  <c r="B2" i="123"/>
  <c r="B2" i="124" s="1"/>
  <c r="B2" i="118"/>
  <c r="B2" i="119"/>
  <c r="B2" i="120"/>
  <c r="B2" i="114"/>
  <c r="B2" i="115"/>
  <c r="B2" i="116" s="1"/>
  <c r="B2" i="112"/>
  <c r="M29" i="88"/>
  <c r="O29" i="88"/>
  <c r="H29" i="88"/>
  <c r="J29" i="88"/>
  <c r="P29" i="88" s="1"/>
  <c r="M29" i="87"/>
  <c r="O29" i="87" s="1"/>
  <c r="H29" i="87"/>
  <c r="J29" i="87" s="1"/>
  <c r="P29" i="87" s="1"/>
  <c r="M29" i="86"/>
  <c r="O29" i="86"/>
  <c r="H29" i="86"/>
  <c r="J29" i="86" s="1"/>
  <c r="P29" i="86" s="1"/>
  <c r="O30" i="85"/>
  <c r="M30" i="85"/>
  <c r="H30" i="85"/>
  <c r="J30" i="85" s="1"/>
  <c r="P30" i="85" s="1"/>
  <c r="M30" i="84"/>
  <c r="O30" i="84"/>
  <c r="P30" i="84" s="1"/>
  <c r="H30" i="84"/>
  <c r="J30" i="84"/>
</calcChain>
</file>

<file path=xl/sharedStrings.xml><?xml version="1.0" encoding="utf-8"?>
<sst xmlns="http://schemas.openxmlformats.org/spreadsheetml/2006/main" count="5965" uniqueCount="497">
  <si>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5"/>
  </si>
  <si>
    <t>（単位：t ）</t>
    <phoneticPr fontId="5"/>
  </si>
  <si>
    <t>区分</t>
  </si>
  <si>
    <t>総  流　通　量</t>
    <phoneticPr fontId="5"/>
  </si>
  <si>
    <t>国産牛部分肉</t>
    <phoneticPr fontId="5"/>
  </si>
  <si>
    <t>国産豚部分肉</t>
    <phoneticPr fontId="5"/>
  </si>
  <si>
    <t>輸入牛肉</t>
    <rPh sb="0" eb="2">
      <t>ユニュウ</t>
    </rPh>
    <rPh sb="2" eb="4">
      <t>ギュウニク</t>
    </rPh>
    <phoneticPr fontId="5"/>
  </si>
  <si>
    <t>輸入豚肉</t>
    <rPh sb="0" eb="2">
      <t>ユニュウ</t>
    </rPh>
    <rPh sb="2" eb="4">
      <t>ブタニク</t>
    </rPh>
    <phoneticPr fontId="5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</si>
  <si>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</si>
  <si>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</si>
  <si>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</si>
  <si>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</si>
  <si>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5"/>
  </si>
  <si>
    <t>年</t>
    <rPh sb="0" eb="1">
      <t>ネン</t>
    </rPh>
    <phoneticPr fontId="5"/>
  </si>
  <si>
    <t>21年</t>
    <rPh sb="2" eb="3">
      <t>ネン</t>
    </rPh>
    <phoneticPr fontId="5"/>
  </si>
  <si>
    <t>月</t>
  </si>
  <si>
    <t>22年</t>
    <rPh sb="2" eb="3">
      <t>ネン</t>
    </rPh>
    <phoneticPr fontId="5"/>
  </si>
  <si>
    <t>注１．</t>
    <phoneticPr fontId="5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</si>
  <si>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5"/>
  </si>
  <si>
    <t>2．</t>
    <phoneticPr fontId="5"/>
  </si>
  <si>
    <t>その他は内臓、食鳥、加工品等。</t>
    <phoneticPr fontId="5"/>
  </si>
  <si>
    <t>　　　　　　  　</t>
    <phoneticPr fontId="5"/>
  </si>
  <si>
    <t>3．</t>
    <phoneticPr fontId="5"/>
  </si>
  <si>
    <t>１日当たりの数量は、流通量÷稼働日数である。</t>
    <rPh sb="17" eb="18">
      <t>スウ</t>
    </rPh>
    <phoneticPr fontId="5"/>
  </si>
  <si>
    <t>業　　務　　月　　報</t>
    <phoneticPr fontId="10"/>
  </si>
  <si>
    <t>Ｍｏｎｔｈｌｙ　Ｒｅｐｏｒｔ</t>
    <phoneticPr fontId="10"/>
  </si>
  <si>
    <t>平成２２年　８月</t>
    <phoneticPr fontId="10"/>
  </si>
  <si>
    <t>ＡＵＧ.２０１０</t>
    <phoneticPr fontId="10"/>
  </si>
  <si>
    <t>財　団　法　人</t>
    <phoneticPr fontId="10"/>
  </si>
  <si>
    <t>日本食肉流通センター</t>
    <phoneticPr fontId="10"/>
  </si>
  <si>
    <t>JAPAN　MEAT　TRADING　CENTER</t>
    <phoneticPr fontId="10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</si>
  <si>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</si>
  <si>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</si>
  <si>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5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</si>
  <si>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</si>
  <si>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</si>
  <si>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</si>
  <si>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</si>
  <si>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</si>
  <si>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20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</si>
  <si>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</si>
  <si>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1"/>
  </si>
  <si>
    <t>（２）和牛チルド「３」の品目別価格</t>
  </si>
  <si>
    <t>（４）等級・畜種別チルド「フルセット」価格の対比</t>
    <phoneticPr fontId="20"/>
  </si>
  <si>
    <t>（３）乳牛チルド「２」の品目別価格</t>
    <phoneticPr fontId="5"/>
  </si>
  <si>
    <t>（５）輸入牛肉の品目別価格</t>
    <phoneticPr fontId="20"/>
  </si>
  <si>
    <t>（４）交雑牛チルド「３」の品目別価格</t>
    <phoneticPr fontId="5"/>
  </si>
  <si>
    <t>（５）等級・畜種別チルド「フルセット」価格の対比</t>
    <phoneticPr fontId="5"/>
  </si>
  <si>
    <t>２　豚部分肉</t>
  </si>
  <si>
    <t>（６）輸入牛肉の品目別価格</t>
    <phoneticPr fontId="5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</si>
  <si>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</si>
  <si>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</si>
  <si>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</si>
  <si>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5"/>
  </si>
  <si>
    <t>Ⅱ－２　取引価格情報（近畿圏）</t>
  </si>
  <si>
    <t>（３）交雑牛チルド「３」の品目別価格</t>
    <phoneticPr fontId="20"/>
  </si>
  <si>
    <t>（３）等級・畜種別チルド「フルセット」価格の対比</t>
    <phoneticPr fontId="20"/>
  </si>
  <si>
    <t>＜本書利用上の留意事項＞</t>
    <phoneticPr fontId="5"/>
  </si>
  <si>
    <t>１．平成20年12月からは、公表地域に「九州地域」を追加した。</t>
    <phoneticPr fontId="5"/>
  </si>
  <si>
    <t>２．平成元年4月以降のデータは、「消費税込み」である。</t>
    <phoneticPr fontId="5"/>
  </si>
  <si>
    <t>　　　　　</t>
    <phoneticPr fontId="5"/>
  </si>
  <si>
    <t>Ⅰ</t>
    <phoneticPr fontId="20"/>
  </si>
  <si>
    <t>部分肉価格公表に使用した収集データ量 （ 取引重量ベース ）</t>
    <phoneticPr fontId="20"/>
  </si>
  <si>
    <t>(１)</t>
    <phoneticPr fontId="20"/>
  </si>
  <si>
    <t>合計</t>
    <phoneticPr fontId="20"/>
  </si>
  <si>
    <t>( 単位 ： kg )</t>
    <rPh sb="2" eb="4">
      <t>タンイ</t>
    </rPh>
    <phoneticPr fontId="20"/>
  </si>
  <si>
    <t>国産牛</t>
    <rPh sb="0" eb="1">
      <t>クニ</t>
    </rPh>
    <rPh sb="1" eb="2">
      <t>サン</t>
    </rPh>
    <rPh sb="2" eb="3">
      <t>ギュウ</t>
    </rPh>
    <phoneticPr fontId="20"/>
  </si>
  <si>
    <t>国産豚</t>
    <rPh sb="0" eb="1">
      <t>クニ</t>
    </rPh>
    <rPh sb="1" eb="2">
      <t>サン</t>
    </rPh>
    <rPh sb="2" eb="3">
      <t>ブタ</t>
    </rPh>
    <phoneticPr fontId="20"/>
  </si>
  <si>
    <t>和牛チルド</t>
    <rPh sb="0" eb="2">
      <t>ワギュウ</t>
    </rPh>
    <phoneticPr fontId="20"/>
  </si>
  <si>
    <t>乳牛チルド</t>
    <rPh sb="0" eb="2">
      <t>ニュウギュウ</t>
    </rPh>
    <phoneticPr fontId="20"/>
  </si>
  <si>
    <t>交雑牛チルド</t>
    <rPh sb="0" eb="2">
      <t>コウザツ</t>
    </rPh>
    <rPh sb="2" eb="3">
      <t>ギュウ</t>
    </rPh>
    <phoneticPr fontId="20"/>
  </si>
  <si>
    <t>小計</t>
    <rPh sb="0" eb="2">
      <t>ショウケイ</t>
    </rPh>
    <phoneticPr fontId="20"/>
  </si>
  <si>
    <t>輸入牛肉</t>
    <rPh sb="0" eb="2">
      <t>ユニュウ</t>
    </rPh>
    <rPh sb="2" eb="4">
      <t>ギュウニク</t>
    </rPh>
    <phoneticPr fontId="20"/>
  </si>
  <si>
    <t>牛肉計</t>
    <rPh sb="2" eb="3">
      <t>ケイ</t>
    </rPh>
    <phoneticPr fontId="20"/>
  </si>
  <si>
    <t>豚カット肉</t>
    <rPh sb="0" eb="1">
      <t>ブタ</t>
    </rPh>
    <rPh sb="4" eb="5">
      <t>ニク</t>
    </rPh>
    <phoneticPr fontId="20"/>
  </si>
  <si>
    <t>豚フローズン</t>
    <phoneticPr fontId="20"/>
  </si>
  <si>
    <t>輸入豚肉</t>
    <rPh sb="0" eb="2">
      <t>ユニュウ</t>
    </rPh>
    <rPh sb="2" eb="4">
      <t>ブタニク</t>
    </rPh>
    <phoneticPr fontId="20"/>
  </si>
  <si>
    <t>豚肉計</t>
    <rPh sb="0" eb="1">
      <t>ブタ</t>
    </rPh>
    <rPh sb="2" eb="3">
      <t>ケイ</t>
    </rPh>
    <phoneticPr fontId="20"/>
  </si>
  <si>
    <t>計</t>
    <rPh sb="0" eb="1">
      <t>ケイ</t>
    </rPh>
    <phoneticPr fontId="20"/>
  </si>
  <si>
    <t>「４」</t>
    <phoneticPr fontId="20"/>
  </si>
  <si>
    <t>「３」</t>
    <phoneticPr fontId="20"/>
  </si>
  <si>
    <t>｢２｣</t>
  </si>
  <si>
    <t>｢Ⅰ｣</t>
  </si>
  <si>
    <t>｢Ⅰ｣</t>
    <phoneticPr fontId="20"/>
  </si>
  <si>
    <t>平成</t>
  </si>
  <si>
    <t>年</t>
  </si>
  <si>
    <t/>
  </si>
  <si>
    <t>21年</t>
  </si>
  <si>
    <t>22年</t>
  </si>
  <si>
    <t>( 注 )</t>
    <rPh sb="2" eb="3">
      <t>チュウ</t>
    </rPh>
    <phoneticPr fontId="20"/>
  </si>
  <si>
    <t>平成１８年の乳牛チルド「２」については、乳牛チルド「３」を含む。</t>
    <rPh sb="6" eb="8">
      <t>ニュウギュウ</t>
    </rPh>
    <rPh sb="29" eb="30">
      <t>フク</t>
    </rPh>
    <phoneticPr fontId="20"/>
  </si>
  <si>
    <t>(２)</t>
  </si>
  <si>
    <t>首都圏</t>
    <phoneticPr fontId="20"/>
  </si>
  <si>
    <t>( 単位 ： kg )</t>
  </si>
  <si>
    <t>豚フローズン</t>
    <rPh sb="0" eb="1">
      <t>ブタ</t>
    </rPh>
    <phoneticPr fontId="20"/>
  </si>
  <si>
    <t>( 注 )</t>
  </si>
  <si>
    <t>平成１８年の乳牛チルド「２」については、乳牛チルド「３」を含む。</t>
  </si>
  <si>
    <t>(３)</t>
  </si>
  <si>
    <t>近畿圏</t>
    <phoneticPr fontId="20"/>
  </si>
  <si>
    <r>
      <t>21</t>
    </r>
    <r>
      <rPr>
        <sz val="9"/>
        <color indexed="8"/>
        <rFont val="ＭＳ Ｐ明朝"/>
        <family val="1"/>
        <charset val="128"/>
      </rPr>
      <t>年</t>
    </r>
    <phoneticPr fontId="20"/>
  </si>
  <si>
    <t>月</t>
    <phoneticPr fontId="20"/>
  </si>
  <si>
    <t>(４)</t>
  </si>
  <si>
    <t>中京圏</t>
    <phoneticPr fontId="20"/>
  </si>
  <si>
    <t>(５)</t>
  </si>
  <si>
    <t>九州地域</t>
    <phoneticPr fontId="20"/>
  </si>
  <si>
    <t>Ⅱ-１　取　引　価　格　情　報　（首都圏）</t>
    <phoneticPr fontId="5"/>
  </si>
  <si>
    <t>１　牛　部　分　肉</t>
    <phoneticPr fontId="5"/>
  </si>
  <si>
    <t>(1)和牛チルド「4」の品目別価格</t>
    <phoneticPr fontId="5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</si>
  <si>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</si>
  <si>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</si>
  <si>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</si>
  <si>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</si>
  <si>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</si>
  <si>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</si>
  <si>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</si>
  <si>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</si>
  <si>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</si>
  <si>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</si>
  <si>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</si>
  <si>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</si>
  <si>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</si>
  <si>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</si>
  <si>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</si>
  <si>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</si>
  <si>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</si>
  <si>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</si>
  <si>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5"/>
  </si>
  <si>
    <t>和牛チルド「4」は、速報としては公表していない。</t>
    <phoneticPr fontId="5"/>
  </si>
  <si>
    <t>価格は消費税込みである。</t>
    <phoneticPr fontId="5"/>
  </si>
  <si>
    <t>(1)和牛チルド「4」の品目別価格　(つづき)</t>
    <phoneticPr fontId="5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</si>
  <si>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</si>
  <si>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</si>
  <si>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</si>
  <si>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</si>
  <si>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</si>
  <si>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</si>
  <si>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5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</si>
  <si>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</si>
  <si>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</si>
  <si>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</si>
  <si>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</si>
  <si>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</si>
  <si>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</si>
  <si>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</si>
  <si>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</si>
  <si>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</si>
  <si>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</si>
  <si>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5"/>
  </si>
  <si>
    <t>(2)和牛チルド「3」の品目別価格　（つづき）</t>
    <phoneticPr fontId="5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</si>
  <si>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</si>
  <si>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</si>
  <si>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</si>
  <si>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</si>
  <si>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</si>
  <si>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</si>
  <si>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</si>
  <si>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</si>
  <si>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</si>
  <si>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</si>
  <si>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</si>
  <si>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</si>
  <si>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5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</si>
  <si>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</si>
  <si>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</si>
  <si>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</si>
  <si>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</si>
  <si>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</si>
  <si>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</si>
  <si>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</si>
  <si>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(3)乳牛チルド「2」の品目別価格　（つづき）</t>
    <rPh sb="3" eb="4">
      <t>ニュウ</t>
    </rPh>
    <rPh sb="4" eb="5">
      <t>ギュウ</t>
    </rPh>
    <phoneticPr fontId="5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</si>
  <si>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</si>
  <si>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</si>
  <si>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</si>
  <si>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</si>
  <si>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</si>
  <si>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(4)交雑牛チルド「3」の品目別価格　（つづき）</t>
    <rPh sb="3" eb="5">
      <t>コウザツ</t>
    </rPh>
    <rPh sb="5" eb="6">
      <t>ギュウ</t>
    </rPh>
    <phoneticPr fontId="5"/>
  </si>
  <si>
    <t>(5)等級・畜種別チルド「フルセット」価格の対比</t>
    <phoneticPr fontId="5"/>
  </si>
  <si>
    <t>（単位：円／㎏・㎏）</t>
    <phoneticPr fontId="5"/>
  </si>
  <si>
    <t>等級</t>
  </si>
  <si>
    <t>畜種</t>
  </si>
  <si>
    <t>和　　　　　　　　　牛</t>
    <phoneticPr fontId="5"/>
  </si>
  <si>
    <t>乳　　　　　　　牛</t>
    <rPh sb="0" eb="1">
      <t>チチ</t>
    </rPh>
    <rPh sb="8" eb="9">
      <t>ウシ</t>
    </rPh>
    <phoneticPr fontId="5"/>
  </si>
  <si>
    <t>交　　　　　雑　　　　　牛</t>
    <rPh sb="0" eb="1">
      <t>コウ</t>
    </rPh>
    <rPh sb="6" eb="7">
      <t>ザツ</t>
    </rPh>
    <rPh sb="12" eb="13">
      <t>ギュウ</t>
    </rPh>
    <phoneticPr fontId="5"/>
  </si>
  <si>
    <t>安  値</t>
    <phoneticPr fontId="5"/>
  </si>
  <si>
    <t>高 値</t>
    <phoneticPr fontId="5"/>
  </si>
  <si>
    <t>加重平均</t>
  </si>
  <si>
    <t>　取引重量</t>
  </si>
  <si>
    <t>高　値</t>
    <phoneticPr fontId="5"/>
  </si>
  <si>
    <t>取引重量</t>
    <phoneticPr fontId="5"/>
  </si>
  <si>
    <t>平成</t>
    <phoneticPr fontId="5"/>
  </si>
  <si>
    <t>20年</t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</si>
  <si>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5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</si>
  <si>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5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</si>
  <si>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</si>
  <si>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</si>
  <si>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</si>
  <si>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</si>
  <si>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</si>
  <si>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</si>
  <si>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</si>
  <si>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</si>
  <si>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  <phoneticPr fontId="5"/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</si>
  <si>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</si>
  <si>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</si>
  <si>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</si>
  <si>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</si>
  <si>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</si>
  <si>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5"/>
  </si>
  <si>
    <t>4．</t>
    <phoneticPr fontId="5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</si>
  <si>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</si>
  <si>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取引価格情報は、速報として公表したものである。</t>
    <phoneticPr fontId="5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</si>
  <si>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5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</si>
  <si>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</si>
  <si>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5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</si>
  <si>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</si>
  <si>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</si>
  <si>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</si>
  <si>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</si>
  <si>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</si>
  <si>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5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</si>
  <si>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</si>
  <si>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</si>
  <si>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</si>
  <si>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</si>
  <si>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5"/>
  </si>
  <si>
    <t>(1)豚カット肉「Ⅰ」の品目別価格</t>
    <phoneticPr fontId="5"/>
  </si>
  <si>
    <t>か　　た　　ロ　　ー　　ス</t>
    <phoneticPr fontId="5"/>
  </si>
  <si>
    <t>　う　　　　　　　　　で</t>
    <phoneticPr fontId="5"/>
  </si>
  <si>
    <t>ロ        ー　　　　ス</t>
    <phoneticPr fontId="5"/>
  </si>
  <si>
    <t>ば　　　　　　　　　ら</t>
    <phoneticPr fontId="5"/>
  </si>
  <si>
    <t>　年月日</t>
  </si>
  <si>
    <t>安 値</t>
    <phoneticPr fontId="5"/>
  </si>
  <si>
    <t xml:space="preserve">  取引重量</t>
  </si>
  <si>
    <t>安  　値</t>
  </si>
  <si>
    <t>高  　値</t>
  </si>
  <si>
    <t>月</t>
    <rPh sb="0" eb="1">
      <t>ツキ</t>
    </rPh>
    <phoneticPr fontId="5"/>
  </si>
  <si>
    <t>豚カット肉「Ⅰ」は、速報として公表したものである。</t>
    <phoneticPr fontId="5"/>
  </si>
  <si>
    <t>(1)豚カット肉「Ⅰ」の品目別価格　（つづき）</t>
    <phoneticPr fontId="5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</si>
  <si>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</si>
  <si>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</si>
  <si>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</si>
  <si>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</si>
  <si>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5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</si>
  <si>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</si>
  <si>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</si>
  <si>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</si>
  <si>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</si>
  <si>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</si>
  <si>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</si>
  <si>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豚フローズン「Ⅰ」は、速報として公表していない。</t>
    <phoneticPr fontId="5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</si>
  <si>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5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</si>
  <si>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</si>
  <si>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</si>
  <si>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</si>
  <si>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</si>
  <si>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</si>
  <si>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</si>
  <si>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</si>
  <si>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</si>
  <si>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</si>
  <si>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</si>
  <si>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5"/>
  </si>
  <si>
    <t>平成13年2月上旬分より、速報として公表を開始した。</t>
    <phoneticPr fontId="5"/>
  </si>
  <si>
    <t>(3)輸入豚肉の品目別価格　(つづき)</t>
    <phoneticPr fontId="5"/>
  </si>
  <si>
    <t xml:space="preserve"> CAN・F　ベリー</t>
  </si>
  <si>
    <t>DEN・F　　カラー</t>
  </si>
  <si>
    <t>DEN・F　ベリー</t>
  </si>
  <si>
    <t>DEN・F　テンダーロイン</t>
  </si>
  <si>
    <t>-</t>
    <phoneticPr fontId="5"/>
  </si>
  <si>
    <t>Ⅱ-２　取　引　価　格　情　報　（近畿圏）　</t>
    <phoneticPr fontId="5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</si>
  <si>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</si>
  <si>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</si>
  <si>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</si>
  <si>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</si>
  <si>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</si>
  <si>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－</t>
  </si>
  <si>
    <t>まえセット及びももセットはすねなしである。</t>
    <phoneticPr fontId="5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</si>
  <si>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</si>
  <si>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</si>
  <si>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</si>
  <si>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</si>
  <si>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</si>
  <si>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</si>
  <si>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</si>
  <si>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</si>
  <si>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</si>
  <si>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高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</si>
  <si>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</si>
  <si>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</si>
  <si>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</si>
  <si>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</si>
  <si>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</si>
  <si>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</si>
  <si>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</si>
  <si>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</si>
  <si>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</si>
  <si>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</si>
  <si>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</si>
  <si>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</si>
  <si>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ま　え　セ　ッ　ト</t>
  </si>
  <si>
    <t>リ　ブ　ロ　ー　ス</t>
  </si>
  <si>
    <t>サ　ー　ロ　イ　ン</t>
  </si>
  <si>
    <t>(3)乳牛チルド「2」の品目別価格</t>
    <phoneticPr fontId="20"/>
  </si>
  <si>
    <t>※　　三　 角　 ば　 ら</t>
  </si>
  <si>
    <t>※　　ブ リ ス ケ ッ ト</t>
  </si>
  <si>
    <t>(4)交雑牛チルド「3」の品目別価格</t>
    <phoneticPr fontId="20"/>
  </si>
  <si>
    <t>ロ イ ン セ ッ ト</t>
  </si>
  <si>
    <t>等 級</t>
    <phoneticPr fontId="5"/>
  </si>
  <si>
    <t>畜 種</t>
    <phoneticPr fontId="5"/>
  </si>
  <si>
    <t>乳　　　　　　　　　牛</t>
    <rPh sb="0" eb="1">
      <t>ニュウ</t>
    </rPh>
    <phoneticPr fontId="5"/>
  </si>
  <si>
    <t>年　・　月</t>
    <phoneticPr fontId="5"/>
  </si>
  <si>
    <t>20年</t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</si>
  <si>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</si>
  <si>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</si>
  <si>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</si>
  <si>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</si>
  <si>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</si>
  <si>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</si>
  <si>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</si>
  <si>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</si>
  <si>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</si>
  <si>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</si>
  <si>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</si>
  <si>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</si>
  <si>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</si>
  <si>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</si>
  <si>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</si>
  <si>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</si>
  <si>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5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</si>
  <si>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5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</si>
  <si>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</si>
  <si>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</si>
  <si>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</si>
  <si>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</si>
  <si>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</si>
  <si>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</si>
  <si>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</si>
  <si>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</si>
  <si>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</si>
  <si>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</si>
  <si>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5"/>
  </si>
  <si>
    <t>か    た　　ロ　　ー　　ス</t>
    <phoneticPr fontId="5"/>
  </si>
  <si>
    <t>う　　　　　　　　　で</t>
    <phoneticPr fontId="5"/>
  </si>
  <si>
    <t>年　月　日</t>
    <rPh sb="4" eb="5">
      <t>ヒ</t>
    </rPh>
    <phoneticPr fontId="5"/>
  </si>
  <si>
    <t>加重平均</t>
    <phoneticPr fontId="5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</si>
  <si>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</si>
  <si>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</si>
  <si>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</si>
  <si>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</si>
  <si>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5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</si>
  <si>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</si>
  <si>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</si>
  <si>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</si>
  <si>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</si>
  <si>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</si>
  <si>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</si>
  <si>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</si>
  <si>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</si>
  <si>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</si>
  <si>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</si>
  <si>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</si>
  <si>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5"/>
  </si>
  <si>
    <t>Ⅱ－３　取　引　価　格　情　報　（中京圏）</t>
    <phoneticPr fontId="5"/>
  </si>
  <si>
    <t>(1)和牛チルド「3」の品目別価格</t>
    <phoneticPr fontId="5"/>
  </si>
  <si>
    <t>※　　　か　た　ロ　ー  　ス</t>
  </si>
  <si>
    <t>※　　か　　　　　　　　　た</t>
  </si>
  <si>
    <t>※　　か　　た　　ば　　  ら</t>
    <phoneticPr fontId="5"/>
  </si>
  <si>
    <t>高  値</t>
  </si>
  <si>
    <t>加　重</t>
  </si>
  <si>
    <t>月</t>
    <rPh sb="0" eb="1">
      <t>ガツ</t>
    </rPh>
    <phoneticPr fontId="5"/>
  </si>
  <si>
    <t>和牛チルド「3」は、※印の部位については、平成１４年４月より速報として公表している。</t>
    <phoneticPr fontId="5"/>
  </si>
  <si>
    <t>(1)和牛チルド「3」の品目別価格　（つづき）</t>
    <phoneticPr fontId="5"/>
  </si>
  <si>
    <t>※　  と    も    ば    ら</t>
  </si>
  <si>
    <t>※　　も　　も　　セ　ッ　ト</t>
  </si>
  <si>
    <t>※　　セ　　　ッ　　　　ト</t>
    <phoneticPr fontId="5"/>
  </si>
  <si>
    <t>高  値</t>
    <phoneticPr fontId="5"/>
  </si>
  <si>
    <t>2１年</t>
    <rPh sb="2" eb="3">
      <t>ネン</t>
    </rPh>
    <phoneticPr fontId="5"/>
  </si>
  <si>
    <t>(1)和牛チルド「3」の品目別価格　（つづき）</t>
  </si>
  <si>
    <t>-</t>
    <phoneticPr fontId="5"/>
  </si>
  <si>
    <t>す　　　　　　　　　ね</t>
  </si>
  <si>
    <t>(2)乳牛チルド「2」の品目別価格</t>
  </si>
  <si>
    <t>21年</t>
    <rPh sb="2" eb="3">
      <t>ネン</t>
    </rPh>
    <phoneticPr fontId="20"/>
  </si>
  <si>
    <t>月</t>
    <rPh sb="0" eb="1">
      <t>ガツ</t>
    </rPh>
    <phoneticPr fontId="20"/>
  </si>
  <si>
    <t>-</t>
    <phoneticPr fontId="20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</si>
  <si>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</si>
  <si>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</si>
  <si>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</si>
  <si>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</si>
  <si>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</si>
  <si>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</si>
  <si>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</si>
  <si>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</si>
  <si>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</si>
  <si>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和　　　　　　　　　牛</t>
  </si>
  <si>
    <t>乳　　　　　　　　　牛</t>
  </si>
  <si>
    <t>交　　　　　雑　　　　　牛</t>
  </si>
  <si>
    <t>20年</t>
    <rPh sb="2" eb="3">
      <t>ネン</t>
    </rPh>
    <phoneticPr fontId="5"/>
  </si>
  <si>
    <t>月</t>
    <phoneticPr fontId="5"/>
  </si>
  <si>
    <t>交雑牛の平成１８年３月分は、２週分を集計したものである。</t>
  </si>
  <si>
    <t>(5)輸入牛肉の品目別価格　(オーストラリア産：グレインフェッド・ミドル)</t>
    <phoneticPr fontId="5"/>
  </si>
  <si>
    <t>US・C　チャックアイロール</t>
    <phoneticPr fontId="5"/>
  </si>
  <si>
    <t>US・C　NO,112A リブアイロール</t>
    <phoneticPr fontId="5"/>
  </si>
  <si>
    <t>US・C　ショートリブ  ボンレス</t>
    <phoneticPr fontId="5"/>
  </si>
  <si>
    <t>US・C 　チャックリブ</t>
    <phoneticPr fontId="5"/>
  </si>
  <si>
    <t>US・C ストリップロイン</t>
    <phoneticPr fontId="5"/>
  </si>
  <si>
    <t>リップオン</t>
    <phoneticPr fontId="5"/>
  </si>
  <si>
    <t>（ステーキレデイ）</t>
    <phoneticPr fontId="5"/>
  </si>
  <si>
    <t>年　月　旬</t>
    <rPh sb="4" eb="5">
      <t>シュン</t>
    </rPh>
    <phoneticPr fontId="5"/>
  </si>
  <si>
    <t>－</t>
    <phoneticPr fontId="5"/>
  </si>
  <si>
    <t>US・C　NO,189A フルテンダー</t>
    <phoneticPr fontId="5"/>
  </si>
  <si>
    <t>US・F　NO,112A リブアイロール</t>
    <phoneticPr fontId="5"/>
  </si>
  <si>
    <t>US・F　チャックリブ</t>
    <phoneticPr fontId="5"/>
  </si>
  <si>
    <t>AU・C 　チャックロール</t>
    <phoneticPr fontId="5"/>
  </si>
  <si>
    <t>AU・C　チャックテンダー</t>
    <phoneticPr fontId="5"/>
  </si>
  <si>
    <t>ロイン</t>
    <phoneticPr fontId="5"/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</si>
  <si>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</si>
  <si>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</si>
  <si>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</si>
  <si>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</si>
  <si>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</si>
  <si>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5"/>
  </si>
  <si>
    <t>(5)輸入牛肉の品目別価格　(つづき)</t>
    <phoneticPr fontId="5"/>
  </si>
  <si>
    <t>AU・C　クロッド</t>
    <phoneticPr fontId="5"/>
  </si>
  <si>
    <t xml:space="preserve"> AU・C   ポイントエンドブリスケット</t>
    <phoneticPr fontId="5"/>
  </si>
  <si>
    <t xml:space="preserve"> AU・C</t>
    <phoneticPr fontId="5"/>
  </si>
  <si>
    <t>ナ-ベルエンドブリスケット</t>
    <phoneticPr fontId="5"/>
  </si>
  <si>
    <t>AU・C   キュ－ブロ－ル</t>
    <phoneticPr fontId="5"/>
  </si>
  <si>
    <t>AU・C 　ストリップロイン</t>
    <phoneticPr fontId="5"/>
  </si>
  <si>
    <t>　AU・C 　テンダ－ロイン</t>
    <phoneticPr fontId="5"/>
  </si>
  <si>
    <t>AU・C　トップサイド</t>
    <phoneticPr fontId="5"/>
  </si>
  <si>
    <t>AU・C　シックフランク</t>
    <phoneticPr fontId="5"/>
  </si>
  <si>
    <t>AU・C　D-ランプ</t>
    <phoneticPr fontId="5"/>
  </si>
  <si>
    <t>AU・C　アウトサイド</t>
    <phoneticPr fontId="5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</si>
  <si>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5"/>
  </si>
  <si>
    <t>AU・C 　クロッド</t>
  </si>
  <si>
    <t>AU・C　ポイントエンドブリスケット</t>
  </si>
  <si>
    <t xml:space="preserve"> AU・C</t>
  </si>
  <si>
    <t xml:space="preserve"> ストリップロイン</t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</si>
  <si>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</si>
  <si>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</si>
  <si>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</si>
  <si>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</si>
  <si>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5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</si>
  <si>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5"/>
  </si>
  <si>
    <t>ば                  ら</t>
    <phoneticPr fontId="5"/>
  </si>
  <si>
    <t>安  　値</t>
    <phoneticPr fontId="5"/>
  </si>
  <si>
    <t>注1．</t>
    <phoneticPr fontId="5"/>
  </si>
  <si>
    <t>も　　　　　　　　　も</t>
    <phoneticPr fontId="5"/>
  </si>
  <si>
    <t>ヒ　　　　　　　　　　レ</t>
    <phoneticPr fontId="5"/>
  </si>
  <si>
    <t>セ        ッ　　　　ト</t>
    <phoneticPr fontId="5"/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</si>
  <si>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</si>
  <si>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</si>
  <si>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</si>
  <si>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</si>
  <si>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</si>
  <si>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</si>
  <si>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5"/>
  </si>
  <si>
    <t>US・C　ロイン</t>
    <phoneticPr fontId="5"/>
  </si>
  <si>
    <t>US・C　テンダーロイン</t>
    <phoneticPr fontId="5"/>
  </si>
  <si>
    <t xml:space="preserve"> CAN・C　バックス</t>
    <phoneticPr fontId="5"/>
  </si>
  <si>
    <t>CAN・C　ベリー</t>
    <phoneticPr fontId="5"/>
  </si>
  <si>
    <t xml:space="preserve"> CAN・F　バックス</t>
    <phoneticPr fontId="5"/>
  </si>
  <si>
    <t xml:space="preserve"> CAN・F　ベリー</t>
    <phoneticPr fontId="5"/>
  </si>
  <si>
    <t>DEN・F　カラー</t>
    <phoneticPr fontId="5"/>
  </si>
  <si>
    <t xml:space="preserve"> DEN・F　ベリー</t>
    <phoneticPr fontId="5"/>
  </si>
  <si>
    <t xml:space="preserve"> DEN・F　テンダーロイン</t>
    <phoneticPr fontId="5"/>
  </si>
  <si>
    <t>注1．</t>
    <rPh sb="0" eb="1">
      <t>チュウ</t>
    </rPh>
    <phoneticPr fontId="5"/>
  </si>
  <si>
    <t>平成１７年３月上旬分より、速報として公表を開始した。</t>
    <phoneticPr fontId="5"/>
  </si>
  <si>
    <t>　CAN・F　テンダーロイン</t>
  </si>
  <si>
    <t>　DEN・F　カラー</t>
  </si>
  <si>
    <t>　DEN・F　ベリー</t>
  </si>
  <si>
    <t>　DEN・F　テンダーロイン</t>
  </si>
  <si>
    <t>Ⅱ－４　取　引　価　格　情　報　（九州地域）</t>
    <rPh sb="17" eb="19">
      <t>キュウシュウ</t>
    </rPh>
    <rPh sb="19" eb="21">
      <t>チイキ</t>
    </rPh>
    <phoneticPr fontId="5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</si>
  <si>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</si>
  <si>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</si>
  <si>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7月</t>
  </si>
  <si>
    <t>(2)乳牛チルド「2」の品目別価格</t>
    <rPh sb="3" eb="5">
      <t>ニュウギュウ</t>
    </rPh>
    <phoneticPr fontId="5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</si>
  <si>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</si>
  <si>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(2)乳牛チルド「2」の品目別価格　（つづき）</t>
    <rPh sb="3" eb="4">
      <t>ニュウ</t>
    </rPh>
    <rPh sb="4" eb="5">
      <t>ギュウ</t>
    </rPh>
    <phoneticPr fontId="5"/>
  </si>
  <si>
    <t>(3)交雑牛チルド「3」の品目別価格</t>
    <rPh sb="3" eb="5">
      <t>コウザツ</t>
    </rPh>
    <rPh sb="5" eb="6">
      <t>ギュウ</t>
    </rPh>
    <phoneticPr fontId="5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</si>
  <si>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</si>
  <si>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(4)等級・畜種別チルド「フルセット」価格の対比</t>
    <phoneticPr fontId="5"/>
  </si>
  <si>
    <t>21年</t>
    <phoneticPr fontId="5"/>
  </si>
  <si>
    <t>22年</t>
    <phoneticPr fontId="5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</si>
  <si>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5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</si>
  <si>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5"/>
  </si>
  <si>
    <t>平成２２年　９月３０日　発行</t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</si>
  <si>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</si>
  <si>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</si>
  <si>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</si>
  <si>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</si>
  <si>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</si>
  <si>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</si>
  <si>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</si>
  <si>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</si>
  <si>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</si>
  <si>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業　務　月　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</si>
</sst>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_ "/>
    <numFmt numFmtId="177" formatCode="#,##0.0"/>
    <numFmt numFmtId="178" formatCode="#,##0_ "/>
    <numFmt numFmtId="179" formatCode="#,##0;[Red]\-#,##0;&quot;－&quot;;@"/>
    <numFmt numFmtId="180" formatCode="#,##0;[Red]\-#,##0;&quot;-&quot;;@"/>
    <numFmt numFmtId="181" formatCode="m/d;@"/>
    <numFmt numFmtId="182" formatCode="m&quot;月&quot;d&quot;日&quot;;@"/>
    <numFmt numFmtId="183" formatCode="\ #,??0\ ;[Red]\-#,##0\ ;\ \-\-\-\-\ ;\ @\ "/>
    <numFmt numFmtId="184" formatCode="#,###&quot;月&quot;"/>
    <numFmt numFmtId="185" formatCode="&quot;旬&quot;\ \ \ #,###&quot;月&quot;"/>
  </numFmts>
  <fonts count="42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8"/>
      <name val="Century"/>
      <family val="1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>
      <alignment vertical="center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608">
    <xf numFmtId="0" fontId="0" fillId="0" borderId="0" xfId="0">
      <alignment vertical="center"/>
    </xf>
    <xf numFmtId="0" fontId="2" fillId="0" borderId="0" xfId="14" applyFont="1" applyAlignment="1">
      <alignment vertical="center"/>
    </xf>
    <xf numFmtId="0" fontId="4" fillId="0" borderId="0" xfId="14" applyFont="1" applyAlignment="1">
      <alignment vertical="center"/>
    </xf>
    <xf numFmtId="0" fontId="2" fillId="0" borderId="1" xfId="14" applyFont="1" applyBorder="1" applyAlignment="1">
      <alignment vertical="center"/>
    </xf>
    <xf numFmtId="0" fontId="2" fillId="0" borderId="2" xfId="14" applyFont="1" applyBorder="1" applyAlignment="1">
      <alignment vertical="center"/>
    </xf>
    <xf numFmtId="0" fontId="2" fillId="0" borderId="3" xfId="14" applyFont="1" applyBorder="1" applyAlignment="1">
      <alignment horizontal="center" vertical="center"/>
    </xf>
    <xf numFmtId="0" fontId="2" fillId="0" borderId="4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0" fontId="2" fillId="0" borderId="0" xfId="14" applyFont="1" applyBorder="1" applyAlignment="1">
      <alignment horizontal="center" vertical="center"/>
    </xf>
    <xf numFmtId="176" fontId="2" fillId="0" borderId="2" xfId="14" applyNumberFormat="1" applyFont="1" applyBorder="1" applyAlignment="1">
      <alignment vertical="center"/>
    </xf>
    <xf numFmtId="176" fontId="2" fillId="0" borderId="5" xfId="14" applyNumberFormat="1" applyFont="1" applyBorder="1" applyAlignment="1">
      <alignment vertical="center"/>
    </xf>
    <xf numFmtId="176" fontId="2" fillId="0" borderId="0" xfId="14" applyNumberFormat="1" applyFont="1" applyBorder="1" applyAlignment="1">
      <alignment vertical="center"/>
    </xf>
    <xf numFmtId="0" fontId="2" fillId="0" borderId="3" xfId="14" applyFont="1" applyBorder="1" applyAlignment="1">
      <alignment vertical="center"/>
    </xf>
    <xf numFmtId="176" fontId="2" fillId="0" borderId="3" xfId="14" applyNumberFormat="1" applyFont="1" applyBorder="1" applyAlignment="1">
      <alignment vertical="center"/>
    </xf>
    <xf numFmtId="176" fontId="2" fillId="0" borderId="6" xfId="14" applyNumberFormat="1" applyFont="1" applyBorder="1" applyAlignment="1">
      <alignment vertical="center"/>
    </xf>
    <xf numFmtId="176" fontId="2" fillId="0" borderId="1" xfId="14" applyNumberFormat="1" applyFont="1" applyBorder="1" applyAlignment="1">
      <alignment vertical="center"/>
    </xf>
    <xf numFmtId="0" fontId="2" fillId="0" borderId="2" xfId="14" applyFont="1" applyBorder="1" applyAlignment="1">
      <alignment horizontal="center" vertical="center"/>
    </xf>
    <xf numFmtId="176" fontId="2" fillId="0" borderId="7" xfId="14" applyNumberFormat="1" applyFont="1" applyBorder="1" applyAlignment="1">
      <alignment vertical="center"/>
    </xf>
    <xf numFmtId="0" fontId="2" fillId="0" borderId="0" xfId="14" applyFont="1" applyBorder="1" applyAlignment="1">
      <alignment vertical="center"/>
    </xf>
    <xf numFmtId="177" fontId="2" fillId="0" borderId="0" xfId="14" applyNumberFormat="1" applyFont="1" applyBorder="1" applyAlignment="1">
      <alignment vertical="center"/>
    </xf>
    <xf numFmtId="0" fontId="2" fillId="0" borderId="0" xfId="14" applyFont="1" applyAlignment="1">
      <alignment horizontal="right" vertical="center"/>
    </xf>
    <xf numFmtId="0" fontId="2" fillId="0" borderId="0" xfId="14" quotePrefix="1" applyFont="1" applyAlignment="1">
      <alignment horizontal="right" vertical="center"/>
    </xf>
    <xf numFmtId="0" fontId="8" fillId="0" borderId="0" xfId="16"/>
    <xf numFmtId="0" fontId="8" fillId="0" borderId="0" xfId="16" applyBorder="1"/>
    <xf numFmtId="0" fontId="9" fillId="0" borderId="0" xfId="16" applyFont="1"/>
    <xf numFmtId="0" fontId="11" fillId="0" borderId="0" xfId="16" applyFont="1"/>
    <xf numFmtId="0" fontId="12" fillId="0" borderId="0" xfId="16" applyFont="1"/>
    <xf numFmtId="0" fontId="13" fillId="0" borderId="0" xfId="16" applyFont="1" applyAlignment="1">
      <alignment horizontal="center"/>
    </xf>
    <xf numFmtId="0" fontId="14" fillId="0" borderId="0" xfId="16" applyFont="1" applyAlignment="1">
      <alignment horizontal="center"/>
    </xf>
    <xf numFmtId="0" fontId="15" fillId="0" borderId="0" xfId="16" applyFont="1" applyAlignment="1">
      <alignment horizontal="center"/>
    </xf>
    <xf numFmtId="0" fontId="16" fillId="0" borderId="0" xfId="16" applyFont="1" applyAlignment="1">
      <alignment horizontal="center"/>
    </xf>
    <xf numFmtId="0" fontId="17" fillId="0" borderId="0" xfId="16" applyFont="1"/>
    <xf numFmtId="0" fontId="18" fillId="0" borderId="0" xfId="16" applyFont="1" applyAlignment="1">
      <alignment horizontal="center"/>
    </xf>
    <xf numFmtId="0" fontId="2" fillId="0" borderId="0" xfId="8" applyFont="1" applyBorder="1"/>
    <xf numFmtId="0" fontId="2" fillId="0" borderId="0" xfId="8" applyFont="1"/>
    <xf numFmtId="0" fontId="4" fillId="0" borderId="0" xfId="17" applyFont="1"/>
    <xf numFmtId="0" fontId="2" fillId="0" borderId="0" xfId="17" applyFont="1"/>
    <xf numFmtId="0" fontId="31" fillId="0" borderId="0" xfId="17" applyFont="1"/>
    <xf numFmtId="0" fontId="31" fillId="0" borderId="0" xfId="6" applyFont="1"/>
    <xf numFmtId="178" fontId="22" fillId="0" borderId="0" xfId="5" applyNumberFormat="1" applyFont="1" applyAlignment="1">
      <alignment horizontal="right" vertical="top"/>
    </xf>
    <xf numFmtId="0" fontId="30" fillId="0" borderId="0" xfId="5" applyFont="1" applyAlignment="1">
      <alignment vertical="top"/>
    </xf>
    <xf numFmtId="178" fontId="22" fillId="0" borderId="0" xfId="5" applyNumberFormat="1" applyFont="1" applyAlignment="1">
      <alignment vertical="top"/>
    </xf>
    <xf numFmtId="49" fontId="23" fillId="0" borderId="0" xfId="5" applyNumberFormat="1" applyFont="1" applyAlignment="1">
      <alignment horizontal="right"/>
    </xf>
    <xf numFmtId="0" fontId="23" fillId="0" borderId="0" xfId="5" applyNumberFormat="1" applyFont="1" applyAlignment="1">
      <alignment horizontal="right"/>
    </xf>
    <xf numFmtId="0" fontId="23" fillId="0" borderId="0" xfId="5" applyNumberFormat="1" applyFont="1" applyAlignment="1">
      <alignment horizontal="distributed" vertical="center" justifyLastLine="1"/>
    </xf>
    <xf numFmtId="0" fontId="23" fillId="0" borderId="0" xfId="5" applyNumberFormat="1" applyFont="1" applyAlignment="1">
      <alignment horizontal="center"/>
    </xf>
    <xf numFmtId="0" fontId="32" fillId="0" borderId="0" xfId="5" applyFont="1" applyAlignment="1"/>
    <xf numFmtId="0" fontId="32" fillId="0" borderId="0" xfId="5" applyFont="1" applyAlignment="1">
      <alignment vertical="center"/>
    </xf>
    <xf numFmtId="0" fontId="32" fillId="0" borderId="0" xfId="5" applyFont="1">
      <alignment vertical="center"/>
    </xf>
    <xf numFmtId="178" fontId="33" fillId="0" borderId="0" xfId="5" applyNumberFormat="1" applyFont="1">
      <alignment vertical="center"/>
    </xf>
    <xf numFmtId="178" fontId="24" fillId="0" borderId="0" xfId="5" applyNumberFormat="1" applyFont="1" applyAlignment="1">
      <alignment horizontal="right"/>
    </xf>
    <xf numFmtId="0" fontId="34" fillId="0" borderId="8" xfId="6" applyFont="1" applyBorder="1" applyAlignment="1">
      <alignment vertical="center"/>
    </xf>
    <xf numFmtId="0" fontId="34" fillId="0" borderId="9" xfId="6" applyFont="1" applyBorder="1" applyAlignment="1">
      <alignment vertical="center"/>
    </xf>
    <xf numFmtId="0" fontId="34" fillId="0" borderId="10" xfId="6" applyFont="1" applyBorder="1" applyAlignment="1">
      <alignment vertical="center"/>
    </xf>
    <xf numFmtId="0" fontId="35" fillId="0" borderId="7" xfId="6" applyFont="1" applyBorder="1" applyAlignment="1">
      <alignment vertical="center"/>
    </xf>
    <xf numFmtId="0" fontId="30" fillId="0" borderId="0" xfId="5" applyFont="1" applyBorder="1">
      <alignment vertical="center"/>
    </xf>
    <xf numFmtId="0" fontId="30" fillId="0" borderId="0" xfId="5" applyFont="1">
      <alignment vertical="center"/>
    </xf>
    <xf numFmtId="0" fontId="34" fillId="0" borderId="2" xfId="6" applyFont="1" applyBorder="1" applyAlignment="1">
      <alignment vertical="center"/>
    </xf>
    <xf numFmtId="0" fontId="34" fillId="0" borderId="0" xfId="6" applyFont="1" applyBorder="1" applyAlignment="1">
      <alignment vertical="center"/>
    </xf>
    <xf numFmtId="0" fontId="34" fillId="0" borderId="11" xfId="6" applyFont="1" applyBorder="1" applyAlignment="1">
      <alignment vertical="center"/>
    </xf>
    <xf numFmtId="0" fontId="36" fillId="0" borderId="7" xfId="6" applyFont="1" applyBorder="1" applyAlignment="1">
      <alignment horizontal="centerContinuous" vertical="center" shrinkToFit="1"/>
    </xf>
    <xf numFmtId="0" fontId="36" fillId="0" borderId="10" xfId="6" applyFont="1" applyBorder="1" applyAlignment="1">
      <alignment horizontal="centerContinuous" vertical="center" shrinkToFit="1"/>
    </xf>
    <xf numFmtId="0" fontId="36" fillId="0" borderId="5" xfId="6" applyFont="1" applyBorder="1" applyAlignment="1">
      <alignment horizontal="centerContinuous" vertical="center"/>
    </xf>
    <xf numFmtId="0" fontId="34" fillId="0" borderId="3" xfId="6" applyFont="1" applyBorder="1" applyAlignment="1">
      <alignment vertical="center"/>
    </xf>
    <xf numFmtId="0" fontId="34" fillId="0" borderId="1" xfId="6" applyFont="1" applyBorder="1" applyAlignment="1">
      <alignment vertical="center"/>
    </xf>
    <xf numFmtId="0" fontId="34" fillId="0" borderId="12" xfId="6" applyFont="1" applyBorder="1" applyAlignment="1">
      <alignment vertical="center"/>
    </xf>
    <xf numFmtId="0" fontId="36" fillId="0" borderId="13" xfId="6" applyFont="1" applyBorder="1" applyAlignment="1">
      <alignment horizontal="centerContinuous" vertical="center" shrinkToFit="1"/>
    </xf>
    <xf numFmtId="0" fontId="36" fillId="0" borderId="14" xfId="6" applyFont="1" applyBorder="1" applyAlignment="1">
      <alignment horizontal="centerContinuous" vertical="center" shrinkToFit="1"/>
    </xf>
    <xf numFmtId="0" fontId="36" fillId="0" borderId="6" xfId="6" applyFont="1" applyBorder="1" applyAlignment="1">
      <alignment horizontal="centerContinuous" vertical="center" shrinkToFit="1"/>
    </xf>
    <xf numFmtId="0" fontId="36" fillId="0" borderId="12" xfId="6" applyFont="1" applyBorder="1" applyAlignment="1">
      <alignment horizontal="centerContinuous" vertical="center" shrinkToFit="1"/>
    </xf>
    <xf numFmtId="0" fontId="36" fillId="0" borderId="6" xfId="6" applyFont="1" applyBorder="1" applyAlignment="1">
      <alignment vertical="center"/>
    </xf>
    <xf numFmtId="178" fontId="37" fillId="0" borderId="8" xfId="6" applyNumberFormat="1" applyFont="1" applyBorder="1" applyAlignment="1">
      <alignment horizontal="right" vertical="center"/>
    </xf>
    <xf numFmtId="178" fontId="37" fillId="0" borderId="9" xfId="6" applyNumberFormat="1" applyFont="1" applyBorder="1" applyAlignment="1">
      <alignment horizontal="right" vertical="center"/>
    </xf>
    <xf numFmtId="178" fontId="37" fillId="0" borderId="10" xfId="6" applyNumberFormat="1" applyFont="1" applyBorder="1" applyAlignment="1">
      <alignment horizontal="right" vertical="center"/>
    </xf>
    <xf numFmtId="178" fontId="38" fillId="0" borderId="15" xfId="6" applyNumberFormat="1" applyFont="1" applyBorder="1" applyAlignment="1">
      <alignment vertical="center"/>
    </xf>
    <xf numFmtId="178" fontId="38" fillId="0" borderId="16" xfId="6" applyNumberFormat="1" applyFont="1" applyBorder="1" applyAlignment="1">
      <alignment vertical="center"/>
    </xf>
    <xf numFmtId="178" fontId="38" fillId="0" borderId="7" xfId="6" applyNumberFormat="1" applyFont="1" applyBorder="1" applyAlignment="1">
      <alignment vertical="center"/>
    </xf>
    <xf numFmtId="178" fontId="38" fillId="0" borderId="10" xfId="6" applyNumberFormat="1" applyFont="1" applyBorder="1" applyAlignment="1">
      <alignment vertical="center"/>
    </xf>
    <xf numFmtId="178" fontId="37" fillId="0" borderId="2" xfId="6" applyNumberFormat="1" applyFont="1" applyBorder="1" applyAlignment="1">
      <alignment horizontal="right" vertical="center"/>
    </xf>
    <xf numFmtId="178" fontId="37" fillId="0" borderId="0" xfId="6" applyNumberFormat="1" applyFont="1" applyBorder="1" applyAlignment="1">
      <alignment horizontal="right" vertical="center"/>
    </xf>
    <xf numFmtId="178" fontId="37" fillId="0" borderId="11" xfId="6" applyNumberFormat="1" applyFont="1" applyBorder="1" applyAlignment="1">
      <alignment horizontal="right" vertical="center"/>
    </xf>
    <xf numFmtId="178" fontId="38" fillId="0" borderId="17" xfId="6" applyNumberFormat="1" applyFont="1" applyBorder="1" applyAlignment="1">
      <alignment vertical="center"/>
    </xf>
    <xf numFmtId="178" fontId="38" fillId="0" borderId="18" xfId="6" applyNumberFormat="1" applyFont="1" applyBorder="1" applyAlignment="1">
      <alignment vertical="center"/>
    </xf>
    <xf numFmtId="178" fontId="38" fillId="0" borderId="5" xfId="6" applyNumberFormat="1" applyFont="1" applyBorder="1" applyAlignment="1">
      <alignment vertical="center"/>
    </xf>
    <xf numFmtId="178" fontId="38" fillId="0" borderId="11" xfId="6" applyNumberFormat="1" applyFont="1" applyBorder="1" applyAlignment="1">
      <alignment vertical="center"/>
    </xf>
    <xf numFmtId="178" fontId="37" fillId="0" borderId="3" xfId="6" applyNumberFormat="1" applyFont="1" applyBorder="1" applyAlignment="1">
      <alignment horizontal="right" vertical="center"/>
    </xf>
    <xf numFmtId="178" fontId="37" fillId="0" borderId="1" xfId="6" applyNumberFormat="1" applyFont="1" applyBorder="1" applyAlignment="1">
      <alignment horizontal="right" vertical="center"/>
    </xf>
    <xf numFmtId="178" fontId="37" fillId="0" borderId="12" xfId="6" applyNumberFormat="1" applyFont="1" applyBorder="1" applyAlignment="1">
      <alignment horizontal="right" vertical="center"/>
    </xf>
    <xf numFmtId="178" fontId="38" fillId="0" borderId="19" xfId="6" applyNumberFormat="1" applyFont="1" applyBorder="1" applyAlignment="1">
      <alignment vertical="center"/>
    </xf>
    <xf numFmtId="178" fontId="38" fillId="0" borderId="20" xfId="6" applyNumberFormat="1" applyFont="1" applyBorder="1" applyAlignment="1">
      <alignment vertical="center"/>
    </xf>
    <xf numFmtId="178" fontId="38" fillId="0" borderId="6" xfId="6" applyNumberFormat="1" applyFont="1" applyBorder="1" applyAlignment="1">
      <alignment vertical="center"/>
    </xf>
    <xf numFmtId="178" fontId="38" fillId="0" borderId="12" xfId="6" applyNumberFormat="1" applyFont="1" applyBorder="1" applyAlignment="1">
      <alignment vertical="center"/>
    </xf>
    <xf numFmtId="178" fontId="37" fillId="0" borderId="21" xfId="6" applyNumberFormat="1" applyFont="1" applyBorder="1" applyAlignment="1">
      <alignment horizontal="right" vertical="center"/>
    </xf>
    <xf numFmtId="178" fontId="37" fillId="0" borderId="22" xfId="6" applyNumberFormat="1" applyFont="1" applyBorder="1" applyAlignment="1">
      <alignment horizontal="right" vertical="center"/>
    </xf>
    <xf numFmtId="178" fontId="37" fillId="0" borderId="23" xfId="6" applyNumberFormat="1" applyFont="1" applyBorder="1" applyAlignment="1">
      <alignment horizontal="right" vertical="center"/>
    </xf>
    <xf numFmtId="178" fontId="38" fillId="0" borderId="24" xfId="6" applyNumberFormat="1" applyFont="1" applyBorder="1" applyAlignment="1">
      <alignment vertical="center"/>
    </xf>
    <xf numFmtId="178" fontId="38" fillId="0" borderId="25" xfId="6" applyNumberFormat="1" applyFont="1" applyBorder="1" applyAlignment="1">
      <alignment vertical="center"/>
    </xf>
    <xf numFmtId="178" fontId="38" fillId="0" borderId="26" xfId="6" applyNumberFormat="1" applyFont="1" applyBorder="1" applyAlignment="1">
      <alignment vertical="center"/>
    </xf>
    <xf numFmtId="178" fontId="38" fillId="0" borderId="23" xfId="6" applyNumberFormat="1" applyFont="1" applyBorder="1" applyAlignment="1">
      <alignment vertical="center"/>
    </xf>
    <xf numFmtId="178" fontId="37" fillId="0" borderId="27" xfId="6" applyNumberFormat="1" applyFont="1" applyBorder="1" applyAlignment="1">
      <alignment horizontal="right" vertical="center"/>
    </xf>
    <xf numFmtId="178" fontId="37" fillId="0" borderId="28" xfId="6" applyNumberFormat="1" applyFont="1" applyBorder="1" applyAlignment="1">
      <alignment horizontal="right" vertical="center"/>
    </xf>
    <xf numFmtId="178" fontId="37" fillId="0" borderId="29" xfId="6" applyNumberFormat="1" applyFont="1" applyBorder="1" applyAlignment="1">
      <alignment horizontal="right" vertical="center"/>
    </xf>
    <xf numFmtId="178" fontId="38" fillId="0" borderId="30" xfId="6" applyNumberFormat="1" applyFont="1" applyBorder="1" applyAlignment="1">
      <alignment vertical="center"/>
    </xf>
    <xf numFmtId="178" fontId="38" fillId="0" borderId="31" xfId="6" applyNumberFormat="1" applyFont="1" applyBorder="1" applyAlignment="1">
      <alignment vertical="center"/>
    </xf>
    <xf numFmtId="178" fontId="38" fillId="0" borderId="32" xfId="6" applyNumberFormat="1" applyFont="1" applyBorder="1" applyAlignment="1">
      <alignment vertical="center"/>
    </xf>
    <xf numFmtId="178" fontId="38" fillId="0" borderId="29" xfId="6" applyNumberFormat="1" applyFont="1" applyBorder="1" applyAlignment="1">
      <alignment vertical="center"/>
    </xf>
    <xf numFmtId="0" fontId="25" fillId="0" borderId="3" xfId="6" applyFont="1" applyBorder="1" applyAlignment="1">
      <alignment vertical="center"/>
    </xf>
    <xf numFmtId="0" fontId="25" fillId="0" borderId="1" xfId="6" applyFont="1" applyBorder="1" applyAlignment="1">
      <alignment vertical="center"/>
    </xf>
    <xf numFmtId="178" fontId="38" fillId="0" borderId="3" xfId="6" applyNumberFormat="1" applyFont="1" applyBorder="1" applyAlignment="1">
      <alignment vertical="center"/>
    </xf>
    <xf numFmtId="0" fontId="34" fillId="0" borderId="0" xfId="6" applyFont="1" applyBorder="1" applyAlignment="1">
      <alignment horizontal="right" vertical="center" shrinkToFit="1"/>
    </xf>
    <xf numFmtId="0" fontId="34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vertical="center"/>
    </xf>
    <xf numFmtId="178" fontId="38" fillId="0" borderId="0" xfId="6" applyNumberFormat="1" applyFont="1" applyBorder="1" applyAlignment="1">
      <alignment vertical="center"/>
    </xf>
    <xf numFmtId="3" fontId="30" fillId="0" borderId="0" xfId="5" applyNumberFormat="1" applyFont="1" applyBorder="1">
      <alignment vertical="center"/>
    </xf>
    <xf numFmtId="3" fontId="25" fillId="0" borderId="0" xfId="6" applyNumberFormat="1" applyFont="1" applyBorder="1" applyAlignment="1">
      <alignment vertical="center"/>
    </xf>
    <xf numFmtId="0" fontId="25" fillId="0" borderId="0" xfId="6" applyFont="1" applyBorder="1" applyAlignment="1">
      <alignment vertical="center"/>
    </xf>
    <xf numFmtId="0" fontId="30" fillId="0" borderId="0" xfId="5" applyFont="1" applyBorder="1" applyAlignment="1">
      <alignment vertical="top"/>
    </xf>
    <xf numFmtId="0" fontId="32" fillId="0" borderId="0" xfId="5" applyFont="1" applyBorder="1" applyAlignment="1"/>
    <xf numFmtId="0" fontId="32" fillId="0" borderId="0" xfId="5" applyFont="1" applyBorder="1">
      <alignment vertical="center"/>
    </xf>
    <xf numFmtId="0" fontId="39" fillId="0" borderId="0" xfId="5" applyFont="1" applyBorder="1">
      <alignment vertical="center"/>
    </xf>
    <xf numFmtId="0" fontId="39" fillId="0" borderId="0" xfId="5" applyFont="1">
      <alignment vertical="center"/>
    </xf>
    <xf numFmtId="0" fontId="6" fillId="0" borderId="3" xfId="6" applyBorder="1" applyAlignment="1">
      <alignment vertical="center"/>
    </xf>
    <xf numFmtId="0" fontId="6" fillId="0" borderId="1" xfId="6" applyBorder="1" applyAlignment="1">
      <alignment vertical="center"/>
    </xf>
    <xf numFmtId="3" fontId="25" fillId="0" borderId="3" xfId="6" applyNumberFormat="1" applyFont="1" applyBorder="1" applyAlignment="1">
      <alignment vertical="center"/>
    </xf>
    <xf numFmtId="178" fontId="38" fillId="0" borderId="33" xfId="6" applyNumberFormat="1" applyFont="1" applyBorder="1" applyAlignment="1">
      <alignment vertical="center"/>
    </xf>
    <xf numFmtId="38" fontId="38" fillId="0" borderId="0" xfId="5" applyNumberFormat="1" applyFont="1" applyBorder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 applyBorder="1"/>
    <xf numFmtId="0" fontId="23" fillId="0" borderId="0" xfId="5" applyNumberFormat="1" applyFont="1" applyAlignment="1">
      <alignment horizontal="center" vertical="center"/>
    </xf>
    <xf numFmtId="0" fontId="32" fillId="0" borderId="0" xfId="5" applyFont="1" applyBorder="1" applyAlignment="1">
      <alignment vertical="center"/>
    </xf>
    <xf numFmtId="0" fontId="40" fillId="0" borderId="0" xfId="5" applyFont="1" applyBorder="1" applyAlignment="1"/>
    <xf numFmtId="0" fontId="40" fillId="0" borderId="0" xfId="5" applyFont="1" applyAlignment="1"/>
    <xf numFmtId="178" fontId="41" fillId="0" borderId="11" xfId="6" applyNumberFormat="1" applyFont="1" applyBorder="1" applyAlignment="1">
      <alignment horizontal="right" vertical="center"/>
    </xf>
    <xf numFmtId="179" fontId="38" fillId="0" borderId="0" xfId="5" applyNumberFormat="1" applyFont="1" applyBorder="1">
      <alignment vertical="center"/>
    </xf>
    <xf numFmtId="179" fontId="38" fillId="0" borderId="0" xfId="5" applyNumberFormat="1" applyFont="1">
      <alignment vertical="center"/>
    </xf>
    <xf numFmtId="179" fontId="2" fillId="0" borderId="0" xfId="2" applyNumberFormat="1" applyFont="1" applyBorder="1" applyAlignment="1">
      <alignment vertical="center"/>
    </xf>
    <xf numFmtId="180" fontId="2" fillId="0" borderId="0" xfId="2" applyNumberFormat="1" applyFont="1" applyBorder="1" applyAlignment="1">
      <alignment vertical="center"/>
    </xf>
    <xf numFmtId="179" fontId="2" fillId="0" borderId="0" xfId="2" applyNumberFormat="1" applyFont="1" applyFill="1" applyBorder="1" applyAlignment="1">
      <alignment vertical="center"/>
    </xf>
    <xf numFmtId="38" fontId="2" fillId="0" borderId="0" xfId="2" applyNumberFormat="1" applyFont="1" applyBorder="1" applyAlignment="1">
      <alignment horizontal="right"/>
    </xf>
    <xf numFmtId="49" fontId="23" fillId="0" borderId="0" xfId="5" applyNumberFormat="1" applyFont="1" applyAlignment="1">
      <alignment horizontal="right" vertical="center"/>
    </xf>
    <xf numFmtId="178" fontId="38" fillId="0" borderId="1" xfId="6" applyNumberFormat="1" applyFont="1" applyBorder="1" applyAlignment="1">
      <alignment vertical="center"/>
    </xf>
    <xf numFmtId="3" fontId="2" fillId="0" borderId="0" xfId="1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8" fontId="2" fillId="0" borderId="0" xfId="2" applyFont="1" applyBorder="1" applyAlignment="1">
      <alignment horizontal="right" vertical="center"/>
    </xf>
    <xf numFmtId="0" fontId="23" fillId="0" borderId="0" xfId="5" applyNumberFormat="1" applyFont="1" applyAlignment="1">
      <alignment horizontal="left" vertical="center" justifyLastLine="1"/>
    </xf>
    <xf numFmtId="178" fontId="38" fillId="0" borderId="3" xfId="6" applyNumberFormat="1" applyFont="1" applyBorder="1" applyAlignment="1">
      <alignment horizontal="right" vertical="center"/>
    </xf>
    <xf numFmtId="178" fontId="38" fillId="0" borderId="12" xfId="6" applyNumberFormat="1" applyFont="1" applyBorder="1" applyAlignment="1">
      <alignment horizontal="right" vertical="center"/>
    </xf>
    <xf numFmtId="38" fontId="30" fillId="0" borderId="0" xfId="5" applyNumberFormat="1" applyFont="1" applyBorder="1">
      <alignment vertical="center"/>
    </xf>
    <xf numFmtId="38" fontId="27" fillId="0" borderId="0" xfId="2" applyFont="1" applyAlignment="1">
      <alignment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right" vertical="center"/>
    </xf>
    <xf numFmtId="38" fontId="2" fillId="0" borderId="8" xfId="2" applyFont="1" applyBorder="1" applyAlignment="1">
      <alignment vertical="center"/>
    </xf>
    <xf numFmtId="38" fontId="2" fillId="0" borderId="34" xfId="2" applyFont="1" applyBorder="1" applyAlignment="1">
      <alignment horizontal="center" vertical="center"/>
    </xf>
    <xf numFmtId="38" fontId="2" fillId="0" borderId="35" xfId="2" applyFont="1" applyBorder="1" applyAlignment="1">
      <alignment horizontal="center" vertical="center"/>
    </xf>
    <xf numFmtId="38" fontId="2" fillId="0" borderId="2" xfId="2" applyFont="1" applyBorder="1" applyAlignment="1">
      <alignment horizontal="left" vertical="center"/>
    </xf>
    <xf numFmtId="38" fontId="2" fillId="0" borderId="0" xfId="2" applyFont="1" applyBorder="1" applyAlignment="1">
      <alignment horizontal="left" vertical="center"/>
    </xf>
    <xf numFmtId="38" fontId="2" fillId="0" borderId="11" xfId="2" applyFont="1" applyBorder="1" applyAlignment="1">
      <alignment horizontal="left" vertical="center"/>
    </xf>
    <xf numFmtId="38" fontId="2" fillId="0" borderId="2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3" xfId="2" applyFont="1" applyBorder="1" applyAlignment="1">
      <alignment horizontal="center" vertical="center"/>
    </xf>
    <xf numFmtId="38" fontId="2" fillId="0" borderId="6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0" xfId="2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38" fontId="2" fillId="0" borderId="2" xfId="2" applyFont="1" applyBorder="1" applyAlignment="1">
      <alignment horizontal="right" vertical="center"/>
    </xf>
    <xf numFmtId="38" fontId="2" fillId="0" borderId="7" xfId="2" applyFont="1" applyBorder="1" applyAlignment="1">
      <alignment horizontal="right" vertical="center"/>
    </xf>
    <xf numFmtId="38" fontId="2" fillId="0" borderId="5" xfId="2" applyFont="1" applyBorder="1" applyAlignment="1">
      <alignment horizontal="right" vertical="center"/>
    </xf>
    <xf numFmtId="38" fontId="2" fillId="0" borderId="11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8" xfId="2" applyFont="1" applyBorder="1" applyAlignment="1">
      <alignment horizontal="center" vertical="center"/>
    </xf>
    <xf numFmtId="38" fontId="2" fillId="0" borderId="3" xfId="2" applyFont="1" applyBorder="1" applyAlignment="1">
      <alignment horizontal="right" vertical="center"/>
    </xf>
    <xf numFmtId="38" fontId="2" fillId="0" borderId="6" xfId="2" applyFont="1" applyBorder="1" applyAlignment="1">
      <alignment horizontal="right" vertical="center"/>
    </xf>
    <xf numFmtId="38" fontId="2" fillId="0" borderId="1" xfId="2" applyFont="1" applyBorder="1" applyAlignment="1">
      <alignment horizontal="right" vertical="center"/>
    </xf>
    <xf numFmtId="38" fontId="2" fillId="0" borderId="0" xfId="2" quotePrefix="1" applyFont="1" applyAlignment="1">
      <alignment horizontal="right" vertical="center"/>
    </xf>
    <xf numFmtId="38" fontId="2" fillId="0" borderId="0" xfId="2" applyFont="1"/>
    <xf numFmtId="38" fontId="2" fillId="0" borderId="0" xfId="2" applyFont="1" applyAlignment="1">
      <alignment horizontal="right"/>
    </xf>
    <xf numFmtId="38" fontId="2" fillId="0" borderId="1" xfId="2" applyFont="1" applyBorder="1"/>
    <xf numFmtId="38" fontId="2" fillId="0" borderId="8" xfId="2" applyFont="1" applyBorder="1"/>
    <xf numFmtId="38" fontId="2" fillId="0" borderId="34" xfId="2" applyFont="1" applyBorder="1" applyAlignment="1">
      <alignment horizontal="center"/>
    </xf>
    <xf numFmtId="38" fontId="2" fillId="0" borderId="35" xfId="2" applyFont="1" applyBorder="1" applyAlignment="1">
      <alignment horizontal="center"/>
    </xf>
    <xf numFmtId="38" fontId="2" fillId="0" borderId="2" xfId="2" applyFont="1" applyBorder="1" applyAlignment="1">
      <alignment horizontal="left"/>
    </xf>
    <xf numFmtId="38" fontId="2" fillId="0" borderId="0" xfId="2" applyFont="1" applyBorder="1" applyAlignment="1">
      <alignment horizontal="left"/>
    </xf>
    <xf numFmtId="38" fontId="2" fillId="0" borderId="11" xfId="2" applyFont="1" applyBorder="1" applyAlignment="1">
      <alignment horizontal="left"/>
    </xf>
    <xf numFmtId="38" fontId="2" fillId="0" borderId="2" xfId="2" applyFont="1" applyBorder="1" applyAlignment="1">
      <alignment horizontal="center"/>
    </xf>
    <xf numFmtId="38" fontId="2" fillId="0" borderId="7" xfId="2" applyFont="1" applyBorder="1" applyAlignment="1">
      <alignment horizontal="center"/>
    </xf>
    <xf numFmtId="38" fontId="2" fillId="0" borderId="0" xfId="2" applyFont="1" applyBorder="1" applyAlignment="1">
      <alignment horizontal="center"/>
    </xf>
    <xf numFmtId="38" fontId="2" fillId="0" borderId="8" xfId="2" applyFont="1" applyBorder="1" applyAlignment="1">
      <alignment horizontal="center"/>
    </xf>
    <xf numFmtId="38" fontId="2" fillId="0" borderId="9" xfId="2" applyFont="1" applyBorder="1" applyAlignment="1">
      <alignment horizontal="center"/>
    </xf>
    <xf numFmtId="38" fontId="2" fillId="0" borderId="10" xfId="2" applyFont="1" applyBorder="1" applyAlignment="1">
      <alignment horizontal="center"/>
    </xf>
    <xf numFmtId="38" fontId="2" fillId="0" borderId="3" xfId="2" applyFont="1" applyBorder="1"/>
    <xf numFmtId="38" fontId="2" fillId="0" borderId="3" xfId="2" applyFont="1" applyBorder="1" applyAlignment="1">
      <alignment horizontal="center"/>
    </xf>
    <xf numFmtId="38" fontId="2" fillId="0" borderId="6" xfId="2" applyFont="1" applyBorder="1" applyAlignment="1">
      <alignment horizontal="center"/>
    </xf>
    <xf numFmtId="38" fontId="2" fillId="0" borderId="1" xfId="2" applyFont="1" applyBorder="1" applyAlignment="1">
      <alignment horizontal="center"/>
    </xf>
    <xf numFmtId="38" fontId="2" fillId="0" borderId="12" xfId="2" applyFont="1" applyBorder="1" applyAlignment="1">
      <alignment horizontal="center"/>
    </xf>
    <xf numFmtId="38" fontId="2" fillId="0" borderId="2" xfId="2" applyFont="1" applyBorder="1"/>
    <xf numFmtId="38" fontId="2" fillId="0" borderId="5" xfId="2" applyFont="1" applyBorder="1"/>
    <xf numFmtId="38" fontId="2" fillId="0" borderId="11" xfId="2" applyFont="1" applyBorder="1"/>
    <xf numFmtId="38" fontId="2" fillId="0" borderId="6" xfId="2" applyFont="1" applyBorder="1"/>
    <xf numFmtId="38" fontId="2" fillId="0" borderId="12" xfId="2" applyFont="1" applyBorder="1"/>
    <xf numFmtId="38" fontId="2" fillId="0" borderId="7" xfId="2" applyFont="1" applyBorder="1"/>
    <xf numFmtId="38" fontId="2" fillId="0" borderId="34" xfId="2" applyFont="1" applyBorder="1" applyAlignment="1">
      <alignment horizontal="left"/>
    </xf>
    <xf numFmtId="38" fontId="2" fillId="0" borderId="36" xfId="2" applyFont="1" applyBorder="1" applyAlignment="1">
      <alignment horizontal="left"/>
    </xf>
    <xf numFmtId="38" fontId="2" fillId="0" borderId="35" xfId="2" applyFont="1" applyBorder="1" applyAlignment="1">
      <alignment horizontal="left"/>
    </xf>
    <xf numFmtId="38" fontId="2" fillId="0" borderId="9" xfId="2" applyFont="1" applyBorder="1" applyAlignment="1">
      <alignment horizontal="right"/>
    </xf>
    <xf numFmtId="38" fontId="2" fillId="0" borderId="10" xfId="2" applyFont="1" applyBorder="1" applyAlignment="1">
      <alignment horizontal="right"/>
    </xf>
    <xf numFmtId="38" fontId="2" fillId="0" borderId="0" xfId="2" applyFont="1" applyBorder="1" applyAlignment="1">
      <alignment horizontal="right"/>
    </xf>
    <xf numFmtId="38" fontId="2" fillId="0" borderId="11" xfId="2" applyFont="1" applyBorder="1" applyAlignment="1">
      <alignment horizontal="right"/>
    </xf>
    <xf numFmtId="181" fontId="2" fillId="0" borderId="2" xfId="2" applyNumberFormat="1" applyFont="1" applyBorder="1" applyAlignment="1">
      <alignment horizontal="left"/>
    </xf>
    <xf numFmtId="181" fontId="2" fillId="0" borderId="0" xfId="2" applyNumberFormat="1" applyFont="1" applyBorder="1" applyAlignment="1">
      <alignment horizontal="right"/>
    </xf>
    <xf numFmtId="181" fontId="2" fillId="0" borderId="11" xfId="2" applyNumberFormat="1" applyFont="1" applyBorder="1" applyAlignment="1">
      <alignment horizontal="right"/>
    </xf>
    <xf numFmtId="38" fontId="2" fillId="0" borderId="2" xfId="2" applyFont="1" applyBorder="1" applyAlignment="1">
      <alignment horizontal="right"/>
    </xf>
    <xf numFmtId="38" fontId="2" fillId="0" borderId="5" xfId="2" applyFont="1" applyBorder="1" applyAlignment="1">
      <alignment horizontal="right"/>
    </xf>
    <xf numFmtId="38" fontId="2" fillId="0" borderId="11" xfId="2" applyFont="1" applyBorder="1" applyAlignment="1">
      <alignment horizontal="right" vertical="center"/>
    </xf>
    <xf numFmtId="181" fontId="2" fillId="0" borderId="3" xfId="2" applyNumberFormat="1" applyFont="1" applyBorder="1" applyAlignment="1">
      <alignment horizontal="left"/>
    </xf>
    <xf numFmtId="181" fontId="2" fillId="0" borderId="1" xfId="2" applyNumberFormat="1" applyFont="1" applyBorder="1" applyAlignment="1">
      <alignment horizontal="right"/>
    </xf>
    <xf numFmtId="181" fontId="2" fillId="0" borderId="12" xfId="2" applyNumberFormat="1" applyFont="1" applyBorder="1" applyAlignment="1">
      <alignment horizontal="right"/>
    </xf>
    <xf numFmtId="38" fontId="2" fillId="0" borderId="0" xfId="2" quotePrefix="1" applyFont="1" applyAlignment="1">
      <alignment horizontal="right"/>
    </xf>
    <xf numFmtId="38" fontId="2" fillId="0" borderId="8" xfId="2" applyFont="1" applyBorder="1" applyAlignment="1">
      <alignment horizontal="left" vertical="center"/>
    </xf>
    <xf numFmtId="38" fontId="2" fillId="0" borderId="9" xfId="2" applyFont="1" applyBorder="1" applyAlignment="1">
      <alignment horizontal="left" vertical="center"/>
    </xf>
    <xf numFmtId="38" fontId="2" fillId="0" borderId="10" xfId="2" applyFont="1" applyBorder="1" applyAlignment="1">
      <alignment horizontal="left" vertical="center"/>
    </xf>
    <xf numFmtId="38" fontId="2" fillId="0" borderId="37" xfId="2" applyFont="1" applyBorder="1" applyAlignment="1">
      <alignment horizontal="left" vertical="center"/>
    </xf>
    <xf numFmtId="38" fontId="2" fillId="0" borderId="38" xfId="2" applyFont="1" applyBorder="1" applyAlignment="1">
      <alignment horizontal="left" vertical="center"/>
    </xf>
    <xf numFmtId="38" fontId="2" fillId="0" borderId="39" xfId="2" applyFont="1" applyBorder="1" applyAlignment="1">
      <alignment horizontal="left" vertical="center"/>
    </xf>
    <xf numFmtId="38" fontId="2" fillId="0" borderId="37" xfId="2" applyFont="1" applyBorder="1" applyAlignment="1">
      <alignment vertical="center"/>
    </xf>
    <xf numFmtId="38" fontId="2" fillId="0" borderId="38" xfId="2" applyFont="1" applyBorder="1" applyAlignment="1">
      <alignment vertical="center"/>
    </xf>
    <xf numFmtId="38" fontId="2" fillId="0" borderId="39" xfId="2" applyFont="1" applyBorder="1" applyAlignment="1">
      <alignment vertical="center"/>
    </xf>
    <xf numFmtId="38" fontId="2" fillId="0" borderId="10" xfId="2" applyFont="1" applyBorder="1" applyAlignment="1">
      <alignment horizontal="center" vertical="center"/>
    </xf>
    <xf numFmtId="38" fontId="2" fillId="0" borderId="12" xfId="2" applyFont="1" applyBorder="1" applyAlignment="1">
      <alignment horizontal="center" vertical="center"/>
    </xf>
    <xf numFmtId="38" fontId="2" fillId="0" borderId="12" xfId="2" applyFont="1" applyBorder="1" applyAlignment="1">
      <alignment horizontal="right" vertical="center"/>
    </xf>
    <xf numFmtId="38" fontId="2" fillId="0" borderId="4" xfId="2" applyFont="1" applyBorder="1"/>
    <xf numFmtId="38" fontId="2" fillId="0" borderId="10" xfId="2" applyFont="1" applyBorder="1"/>
    <xf numFmtId="38" fontId="2" fillId="0" borderId="9" xfId="2" applyFont="1" applyBorder="1"/>
    <xf numFmtId="181" fontId="2" fillId="0" borderId="2" xfId="2" applyNumberFormat="1" applyFont="1" applyBorder="1" applyAlignment="1"/>
    <xf numFmtId="38" fontId="2" fillId="0" borderId="3" xfId="2" applyFont="1" applyBorder="1" applyAlignment="1">
      <alignment horizontal="right"/>
    </xf>
    <xf numFmtId="38" fontId="2" fillId="0" borderId="6" xfId="2" applyFont="1" applyBorder="1" applyAlignment="1">
      <alignment horizontal="right"/>
    </xf>
    <xf numFmtId="38" fontId="2" fillId="0" borderId="1" xfId="2" applyFont="1" applyBorder="1" applyAlignment="1">
      <alignment horizontal="right"/>
    </xf>
    <xf numFmtId="38" fontId="2" fillId="0" borderId="4" xfId="2" applyFont="1" applyBorder="1" applyAlignment="1">
      <alignment horizontal="center" vertical="center"/>
    </xf>
    <xf numFmtId="38" fontId="2" fillId="0" borderId="36" xfId="2" applyFont="1" applyBorder="1" applyAlignment="1">
      <alignment horizontal="center" vertical="center"/>
    </xf>
    <xf numFmtId="0" fontId="2" fillId="0" borderId="0" xfId="15" applyFont="1" applyAlignment="1">
      <alignment horizontal="right" vertical="center"/>
    </xf>
    <xf numFmtId="0" fontId="2" fillId="0" borderId="0" xfId="11" applyFont="1" applyAlignment="1">
      <alignment vertical="center"/>
    </xf>
    <xf numFmtId="0" fontId="2" fillId="0" borderId="0" xfId="15" quotePrefix="1" applyFont="1" applyAlignment="1">
      <alignment horizontal="right" vertical="center"/>
    </xf>
    <xf numFmtId="0" fontId="2" fillId="0" borderId="0" xfId="15" quotePrefix="1" applyFont="1" applyBorder="1" applyAlignment="1">
      <alignment horizontal="right" vertical="center"/>
    </xf>
    <xf numFmtId="38" fontId="2" fillId="0" borderId="9" xfId="2" applyFont="1" applyBorder="1" applyAlignment="1">
      <alignment vertical="center"/>
    </xf>
    <xf numFmtId="182" fontId="2" fillId="0" borderId="2" xfId="2" applyNumberFormat="1" applyFont="1" applyBorder="1" applyAlignment="1">
      <alignment vertical="center"/>
    </xf>
    <xf numFmtId="182" fontId="2" fillId="0" borderId="0" xfId="2" applyNumberFormat="1" applyFont="1" applyBorder="1" applyAlignment="1">
      <alignment vertical="center"/>
    </xf>
    <xf numFmtId="182" fontId="2" fillId="0" borderId="0" xfId="2" applyNumberFormat="1" applyFont="1" applyAlignment="1">
      <alignment vertical="center"/>
    </xf>
    <xf numFmtId="38" fontId="2" fillId="0" borderId="8" xfId="2" applyFont="1" applyBorder="1" applyAlignment="1">
      <alignment horizontal="right" vertical="center"/>
    </xf>
    <xf numFmtId="38" fontId="2" fillId="0" borderId="9" xfId="2" applyFont="1" applyBorder="1" applyAlignment="1">
      <alignment horizontal="right" vertical="center"/>
    </xf>
    <xf numFmtId="181" fontId="2" fillId="0" borderId="2" xfId="2" applyNumberFormat="1" applyFont="1" applyBorder="1" applyAlignment="1">
      <alignment vertical="center"/>
    </xf>
    <xf numFmtId="181" fontId="2" fillId="0" borderId="0" xfId="2" applyNumberFormat="1" applyFont="1" applyBorder="1" applyAlignment="1">
      <alignment vertical="center"/>
    </xf>
    <xf numFmtId="181" fontId="2" fillId="0" borderId="0" xfId="2" applyNumberFormat="1" applyFont="1" applyAlignment="1">
      <alignment vertical="center"/>
    </xf>
    <xf numFmtId="38" fontId="2" fillId="0" borderId="3" xfId="2" applyFont="1" applyBorder="1" applyAlignment="1">
      <alignment horizontal="left" vertical="center"/>
    </xf>
    <xf numFmtId="38" fontId="2" fillId="0" borderId="7" xfId="2" applyFont="1" applyBorder="1" applyAlignment="1">
      <alignment vertical="center"/>
    </xf>
    <xf numFmtId="38" fontId="28" fillId="0" borderId="36" xfId="2" applyFont="1" applyBorder="1" applyAlignment="1">
      <alignment horizontal="center" vertical="center"/>
    </xf>
    <xf numFmtId="181" fontId="2" fillId="0" borderId="1" xfId="2" applyNumberFormat="1" applyFont="1" applyBorder="1" applyAlignment="1">
      <alignment vertical="center"/>
    </xf>
    <xf numFmtId="38" fontId="2" fillId="0" borderId="0" xfId="2" applyFont="1" applyAlignment="1"/>
    <xf numFmtId="38" fontId="2" fillId="0" borderId="3" xfId="2" applyFont="1" applyBorder="1" applyAlignment="1">
      <alignment horizontal="left"/>
    </xf>
    <xf numFmtId="38" fontId="2" fillId="0" borderId="1" xfId="2" applyFont="1" applyBorder="1" applyAlignment="1">
      <alignment horizontal="left"/>
    </xf>
    <xf numFmtId="38" fontId="2" fillId="0" borderId="12" xfId="2" applyFont="1" applyBorder="1" applyAlignment="1">
      <alignment horizontal="left"/>
    </xf>
    <xf numFmtId="38" fontId="2" fillId="0" borderId="0" xfId="2" applyFont="1" applyBorder="1" applyAlignment="1"/>
    <xf numFmtId="38" fontId="2" fillId="0" borderId="21" xfId="2" applyFont="1" applyBorder="1" applyAlignment="1">
      <alignment vertical="center"/>
    </xf>
    <xf numFmtId="38" fontId="2" fillId="0" borderId="22" xfId="2" applyFont="1" applyBorder="1" applyAlignment="1">
      <alignment vertical="center"/>
    </xf>
    <xf numFmtId="38" fontId="2" fillId="0" borderId="23" xfId="2" applyFont="1" applyBorder="1" applyAlignment="1">
      <alignment vertical="center"/>
    </xf>
    <xf numFmtId="0" fontId="27" fillId="0" borderId="0" xfId="2" applyNumberFormat="1" applyFont="1" applyBorder="1" applyAlignment="1">
      <alignment vertical="center"/>
    </xf>
    <xf numFmtId="38" fontId="17" fillId="0" borderId="0" xfId="2" applyFont="1" applyBorder="1" applyAlignment="1">
      <alignment vertical="center"/>
    </xf>
    <xf numFmtId="0" fontId="2" fillId="0" borderId="0" xfId="2" applyNumberFormat="1" applyFont="1" applyAlignment="1">
      <alignment vertical="center"/>
    </xf>
    <xf numFmtId="38" fontId="8" fillId="0" borderId="0" xfId="2" applyFont="1" applyAlignment="1">
      <alignment vertical="center"/>
    </xf>
    <xf numFmtId="0" fontId="2" fillId="0" borderId="0" xfId="2" applyNumberFormat="1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8" fillId="0" borderId="0" xfId="2" applyFont="1" applyAlignment="1">
      <alignment horizontal="right" vertical="center"/>
    </xf>
    <xf numFmtId="38" fontId="2" fillId="0" borderId="34" xfId="2" applyFont="1" applyBorder="1" applyAlignment="1">
      <alignment horizontal="centerContinuous" vertical="center"/>
    </xf>
    <xf numFmtId="38" fontId="2" fillId="0" borderId="35" xfId="2" applyFont="1" applyBorder="1" applyAlignment="1">
      <alignment horizontal="centerContinuous" vertical="center"/>
    </xf>
    <xf numFmtId="38" fontId="8" fillId="0" borderId="34" xfId="2" applyFont="1" applyBorder="1" applyAlignment="1">
      <alignment horizontal="centerContinuous" vertical="center"/>
    </xf>
    <xf numFmtId="38" fontId="8" fillId="0" borderId="36" xfId="2" applyFont="1" applyBorder="1" applyAlignment="1">
      <alignment horizontal="centerContinuous" vertical="center"/>
    </xf>
    <xf numFmtId="38" fontId="8" fillId="0" borderId="35" xfId="2" applyFont="1" applyBorder="1" applyAlignment="1">
      <alignment horizontal="centerContinuous" vertical="center"/>
    </xf>
    <xf numFmtId="38" fontId="2" fillId="0" borderId="2" xfId="2" applyFont="1" applyBorder="1" applyAlignment="1">
      <alignment horizontal="centerContinuous" vertical="center"/>
    </xf>
    <xf numFmtId="38" fontId="2" fillId="0" borderId="9" xfId="2" applyFont="1" applyBorder="1" applyAlignment="1">
      <alignment horizontal="centerContinuous" vertical="center"/>
    </xf>
    <xf numFmtId="38" fontId="2" fillId="0" borderId="10" xfId="2" applyFont="1" applyBorder="1" applyAlignment="1">
      <alignment horizontal="centerContinuous" vertical="center"/>
    </xf>
    <xf numFmtId="179" fontId="2" fillId="0" borderId="8" xfId="2" applyNumberFormat="1" applyFont="1" applyBorder="1" applyAlignment="1">
      <alignment vertical="center"/>
    </xf>
    <xf numFmtId="179" fontId="2" fillId="0" borderId="7" xfId="2" applyNumberFormat="1" applyFont="1" applyBorder="1" applyAlignment="1">
      <alignment vertical="center"/>
    </xf>
    <xf numFmtId="179" fontId="2" fillId="0" borderId="9" xfId="2" applyNumberFormat="1" applyFont="1" applyBorder="1" applyAlignment="1">
      <alignment vertical="center"/>
    </xf>
    <xf numFmtId="179" fontId="2" fillId="0" borderId="2" xfId="2" applyNumberFormat="1" applyFont="1" applyBorder="1" applyAlignment="1">
      <alignment vertical="center"/>
    </xf>
    <xf numFmtId="179" fontId="2" fillId="0" borderId="5" xfId="2" applyNumberFormat="1" applyFont="1" applyBorder="1" applyAlignment="1">
      <alignment vertical="center"/>
    </xf>
    <xf numFmtId="179" fontId="2" fillId="0" borderId="11" xfId="2" applyNumberFormat="1" applyFont="1" applyBorder="1" applyAlignment="1">
      <alignment vertical="center"/>
    </xf>
    <xf numFmtId="179" fontId="2" fillId="0" borderId="3" xfId="2" applyNumberFormat="1" applyFont="1" applyBorder="1" applyAlignment="1">
      <alignment vertical="center"/>
    </xf>
    <xf numFmtId="179" fontId="2" fillId="0" borderId="6" xfId="2" applyNumberFormat="1" applyFont="1" applyBorder="1" applyAlignment="1">
      <alignment vertical="center"/>
    </xf>
    <xf numFmtId="179" fontId="2" fillId="0" borderId="12" xfId="2" applyNumberFormat="1" applyFont="1" applyBorder="1" applyAlignment="1">
      <alignment vertical="center"/>
    </xf>
    <xf numFmtId="179" fontId="2" fillId="0" borderId="1" xfId="2" applyNumberFormat="1" applyFont="1" applyBorder="1" applyAlignment="1">
      <alignment vertical="center"/>
    </xf>
    <xf numFmtId="183" fontId="29" fillId="0" borderId="0" xfId="2" applyNumberFormat="1" applyFont="1" applyBorder="1" applyAlignment="1">
      <alignment vertical="center"/>
    </xf>
    <xf numFmtId="183" fontId="29" fillId="0" borderId="0" xfId="3" applyNumberFormat="1" applyFont="1" applyBorder="1" applyAlignment="1">
      <alignment vertical="center"/>
    </xf>
    <xf numFmtId="38" fontId="2" fillId="0" borderId="6" xfId="2" applyNumberFormat="1" applyFont="1" applyBorder="1" applyAlignment="1">
      <alignment horizontal="right"/>
    </xf>
    <xf numFmtId="38" fontId="17" fillId="0" borderId="0" xfId="2" applyFont="1" applyAlignment="1">
      <alignment vertical="center"/>
    </xf>
    <xf numFmtId="38" fontId="8" fillId="0" borderId="34" xfId="2" applyFont="1" applyBorder="1" applyAlignment="1">
      <alignment vertical="center"/>
    </xf>
    <xf numFmtId="38" fontId="8" fillId="0" borderId="36" xfId="2" applyFont="1" applyBorder="1" applyAlignment="1">
      <alignment vertical="center"/>
    </xf>
    <xf numFmtId="38" fontId="8" fillId="0" borderId="35" xfId="2" applyFont="1" applyBorder="1" applyAlignment="1">
      <alignment vertical="center"/>
    </xf>
    <xf numFmtId="38" fontId="2" fillId="0" borderId="0" xfId="2" applyFont="1" applyBorder="1" applyAlignment="1">
      <alignment horizontal="centerContinuous" vertical="center"/>
    </xf>
    <xf numFmtId="38" fontId="2" fillId="0" borderId="11" xfId="2" applyFont="1" applyBorder="1" applyAlignment="1">
      <alignment horizontal="centerContinuous" vertical="center"/>
    </xf>
    <xf numFmtId="38" fontId="8" fillId="0" borderId="7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0" fontId="2" fillId="0" borderId="9" xfId="2" applyNumberFormat="1" applyFont="1" applyBorder="1" applyAlignment="1">
      <alignment vertical="center"/>
    </xf>
    <xf numFmtId="38" fontId="8" fillId="0" borderId="8" xfId="2" applyFont="1" applyBorder="1" applyAlignment="1">
      <alignment horizontal="centerContinuous"/>
    </xf>
    <xf numFmtId="38" fontId="8" fillId="0" borderId="9" xfId="2" applyFont="1" applyBorder="1" applyAlignment="1">
      <alignment horizontal="centerContinuous"/>
    </xf>
    <xf numFmtId="38" fontId="8" fillId="0" borderId="10" xfId="2" applyFont="1" applyBorder="1" applyAlignment="1">
      <alignment horizontal="right"/>
    </xf>
    <xf numFmtId="184" fontId="8" fillId="0" borderId="2" xfId="2" applyNumberFormat="1" applyFont="1" applyBorder="1" applyAlignment="1">
      <alignment horizontal="centerContinuous"/>
    </xf>
    <xf numFmtId="38" fontId="8" fillId="0" borderId="0" xfId="2" applyFont="1" applyBorder="1" applyAlignment="1">
      <alignment horizontal="centerContinuous"/>
    </xf>
    <xf numFmtId="38" fontId="8" fillId="0" borderId="11" xfId="2" applyFont="1" applyBorder="1" applyAlignment="1">
      <alignment horizontal="centerContinuous"/>
    </xf>
    <xf numFmtId="0" fontId="8" fillId="0" borderId="2" xfId="2" applyNumberFormat="1" applyFont="1" applyBorder="1" applyAlignment="1">
      <alignment horizontal="centerContinuous"/>
    </xf>
    <xf numFmtId="38" fontId="8" fillId="0" borderId="11" xfId="2" applyFont="1" applyBorder="1" applyAlignment="1">
      <alignment horizontal="right"/>
    </xf>
    <xf numFmtId="181" fontId="8" fillId="0" borderId="2" xfId="2" applyNumberFormat="1" applyFont="1" applyBorder="1" applyAlignment="1">
      <alignment horizontal="right"/>
    </xf>
    <xf numFmtId="181" fontId="8" fillId="0" borderId="0" xfId="2" applyNumberFormat="1" applyFont="1" applyBorder="1" applyAlignment="1">
      <alignment horizontal="right"/>
    </xf>
    <xf numFmtId="181" fontId="8" fillId="0" borderId="11" xfId="2" applyNumberFormat="1" applyFont="1" applyBorder="1" applyAlignment="1">
      <alignment horizontal="right"/>
    </xf>
    <xf numFmtId="181" fontId="8" fillId="0" borderId="2" xfId="2" applyNumberFormat="1" applyFont="1" applyBorder="1" applyAlignment="1">
      <alignment horizontal="centerContinuous"/>
    </xf>
    <xf numFmtId="181" fontId="8" fillId="0" borderId="0" xfId="2" applyNumberFormat="1" applyFont="1" applyBorder="1" applyAlignment="1">
      <alignment horizontal="centerContinuous"/>
    </xf>
    <xf numFmtId="179" fontId="2" fillId="0" borderId="5" xfId="2" applyNumberFormat="1" applyFont="1" applyBorder="1" applyAlignment="1">
      <alignment horizontal="right" vertical="center"/>
    </xf>
    <xf numFmtId="181" fontId="8" fillId="0" borderId="3" xfId="2" applyNumberFormat="1" applyFont="1" applyBorder="1" applyAlignment="1">
      <alignment horizontal="right"/>
    </xf>
    <xf numFmtId="181" fontId="8" fillId="0" borderId="1" xfId="2" applyNumberFormat="1" applyFont="1" applyBorder="1" applyAlignment="1">
      <alignment horizontal="right"/>
    </xf>
    <xf numFmtId="181" fontId="8" fillId="0" borderId="12" xfId="2" applyNumberFormat="1" applyFont="1" applyBorder="1" applyAlignment="1">
      <alignment horizontal="right"/>
    </xf>
    <xf numFmtId="38" fontId="8" fillId="0" borderId="9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/>
    </xf>
    <xf numFmtId="38" fontId="8" fillId="0" borderId="12" xfId="2" applyFont="1" applyBorder="1" applyAlignment="1">
      <alignment horizontal="center" vertical="center"/>
    </xf>
    <xf numFmtId="179" fontId="2" fillId="0" borderId="10" xfId="2" applyNumberFormat="1" applyFont="1" applyBorder="1" applyAlignment="1">
      <alignment vertical="center"/>
    </xf>
    <xf numFmtId="179" fontId="2" fillId="0" borderId="2" xfId="2" applyNumberFormat="1" applyFont="1" applyBorder="1" applyAlignment="1">
      <alignment horizontal="right" vertical="center"/>
    </xf>
    <xf numFmtId="179" fontId="2" fillId="0" borderId="11" xfId="2" applyNumberFormat="1" applyFont="1" applyBorder="1" applyAlignment="1">
      <alignment horizontal="right" vertical="center"/>
    </xf>
    <xf numFmtId="38" fontId="17" fillId="0" borderId="0" xfId="2" applyFont="1"/>
    <xf numFmtId="38" fontId="8" fillId="0" borderId="0" xfId="2" applyFont="1"/>
    <xf numFmtId="0" fontId="2" fillId="0" borderId="1" xfId="2" applyNumberFormat="1" applyFont="1" applyBorder="1" applyAlignment="1">
      <alignment vertical="center"/>
    </xf>
    <xf numFmtId="180" fontId="2" fillId="0" borderId="3" xfId="2" applyNumberFormat="1" applyFont="1" applyBorder="1" applyAlignment="1">
      <alignment horizontal="right" vertical="center"/>
    </xf>
    <xf numFmtId="180" fontId="2" fillId="0" borderId="12" xfId="2" applyNumberFormat="1" applyFont="1" applyBorder="1" applyAlignment="1">
      <alignment vertical="center"/>
    </xf>
    <xf numFmtId="180" fontId="2" fillId="0" borderId="5" xfId="2" applyNumberFormat="1" applyFont="1" applyBorder="1" applyAlignment="1">
      <alignment vertical="center"/>
    </xf>
    <xf numFmtId="180" fontId="8" fillId="0" borderId="8" xfId="2" applyNumberFormat="1" applyFont="1" applyBorder="1" applyAlignment="1">
      <alignment horizontal="centerContinuous"/>
    </xf>
    <xf numFmtId="180" fontId="8" fillId="0" borderId="9" xfId="2" applyNumberFormat="1" applyFont="1" applyBorder="1" applyAlignment="1">
      <alignment horizontal="centerContinuous"/>
    </xf>
    <xf numFmtId="180" fontId="8" fillId="0" borderId="10" xfId="2" applyNumberFormat="1" applyFont="1" applyBorder="1" applyAlignment="1">
      <alignment horizontal="right"/>
    </xf>
    <xf numFmtId="180" fontId="2" fillId="0" borderId="7" xfId="2" applyNumberFormat="1" applyFont="1" applyBorder="1" applyAlignment="1">
      <alignment vertical="center"/>
    </xf>
    <xf numFmtId="180" fontId="8" fillId="0" borderId="0" xfId="2" applyNumberFormat="1" applyFont="1" applyBorder="1" applyAlignment="1">
      <alignment horizontal="centerContinuous"/>
    </xf>
    <xf numFmtId="180" fontId="8" fillId="0" borderId="11" xfId="2" applyNumberFormat="1" applyFont="1" applyBorder="1" applyAlignment="1">
      <alignment horizontal="centerContinuous"/>
    </xf>
    <xf numFmtId="180" fontId="8" fillId="0" borderId="2" xfId="2" applyNumberFormat="1" applyFont="1" applyBorder="1" applyAlignment="1">
      <alignment horizontal="centerContinuous"/>
    </xf>
    <xf numFmtId="180" fontId="8" fillId="0" borderId="11" xfId="2" applyNumberFormat="1" applyFont="1" applyBorder="1" applyAlignment="1">
      <alignment horizontal="right"/>
    </xf>
    <xf numFmtId="180" fontId="2" fillId="0" borderId="5" xfId="2" applyNumberFormat="1" applyFont="1" applyBorder="1" applyAlignment="1">
      <alignment horizontal="right" vertical="center"/>
    </xf>
    <xf numFmtId="180" fontId="2" fillId="0" borderId="6" xfId="2" applyNumberFormat="1" applyFont="1" applyBorder="1" applyAlignment="1">
      <alignment vertical="center"/>
    </xf>
    <xf numFmtId="180" fontId="2" fillId="0" borderId="6" xfId="2" applyNumberFormat="1" applyFont="1" applyBorder="1" applyAlignment="1">
      <alignment horizontal="right" vertical="center"/>
    </xf>
    <xf numFmtId="181" fontId="2" fillId="0" borderId="5" xfId="2" applyNumberFormat="1" applyFont="1" applyBorder="1" applyAlignment="1">
      <alignment horizontal="right" vertical="center"/>
    </xf>
    <xf numFmtId="181" fontId="2" fillId="0" borderId="5" xfId="2" applyNumberFormat="1" applyFont="1" applyBorder="1" applyAlignment="1">
      <alignment vertical="center"/>
    </xf>
    <xf numFmtId="181" fontId="2" fillId="0" borderId="6" xfId="2" applyNumberFormat="1" applyFont="1" applyBorder="1" applyAlignment="1">
      <alignment vertical="center"/>
    </xf>
    <xf numFmtId="38" fontId="8" fillId="0" borderId="8" xfId="2" applyFont="1" applyBorder="1" applyAlignment="1">
      <alignment vertical="center"/>
    </xf>
    <xf numFmtId="38" fontId="8" fillId="0" borderId="9" xfId="2" applyFont="1" applyBorder="1" applyAlignment="1">
      <alignment vertical="center"/>
    </xf>
    <xf numFmtId="0" fontId="17" fillId="0" borderId="0" xfId="11" applyFont="1" applyAlignment="1">
      <alignment vertical="center"/>
    </xf>
    <xf numFmtId="0" fontId="8" fillId="0" borderId="0" xfId="11" applyFont="1" applyAlignment="1">
      <alignment vertical="center"/>
    </xf>
    <xf numFmtId="0" fontId="2" fillId="0" borderId="0" xfId="9" applyFont="1" applyAlignment="1">
      <alignment horizontal="right" vertical="center"/>
    </xf>
    <xf numFmtId="0" fontId="2" fillId="0" borderId="1" xfId="11" applyFont="1" applyBorder="1" applyAlignment="1">
      <alignment vertical="center"/>
    </xf>
    <xf numFmtId="0" fontId="8" fillId="0" borderId="8" xfId="11" applyFont="1" applyBorder="1" applyAlignment="1">
      <alignment vertical="center"/>
    </xf>
    <xf numFmtId="0" fontId="8" fillId="0" borderId="34" xfId="11" applyFont="1" applyBorder="1" applyAlignment="1">
      <alignment horizontal="centerContinuous" vertical="center"/>
    </xf>
    <xf numFmtId="0" fontId="8" fillId="0" borderId="35" xfId="11" applyFont="1" applyBorder="1" applyAlignment="1">
      <alignment horizontal="centerContinuous" vertical="center"/>
    </xf>
    <xf numFmtId="179" fontId="8" fillId="0" borderId="34" xfId="11" applyNumberFormat="1" applyFont="1" applyBorder="1" applyAlignment="1">
      <alignment horizontal="centerContinuous" vertical="center"/>
    </xf>
    <xf numFmtId="179" fontId="8" fillId="0" borderId="36" xfId="11" applyNumberFormat="1" applyFont="1" applyBorder="1" applyAlignment="1">
      <alignment horizontal="centerContinuous" vertical="center"/>
    </xf>
    <xf numFmtId="179" fontId="8" fillId="0" borderId="35" xfId="11" applyNumberFormat="1" applyFont="1" applyBorder="1" applyAlignment="1">
      <alignment horizontal="centerContinuous" vertical="center"/>
    </xf>
    <xf numFmtId="0" fontId="8" fillId="0" borderId="2" xfId="11" applyFont="1" applyBorder="1" applyAlignment="1">
      <alignment vertical="center"/>
    </xf>
    <xf numFmtId="38" fontId="2" fillId="0" borderId="3" xfId="2" applyFont="1" applyBorder="1" applyAlignment="1">
      <alignment horizontal="centerContinuous" vertical="center"/>
    </xf>
    <xf numFmtId="38" fontId="2" fillId="0" borderId="36" xfId="2" applyFont="1" applyBorder="1" applyAlignment="1">
      <alignment horizontal="centerContinuous" vertical="center"/>
    </xf>
    <xf numFmtId="179" fontId="8" fillId="0" borderId="4" xfId="11" applyNumberFormat="1" applyFont="1" applyBorder="1" applyAlignment="1">
      <alignment horizontal="distributed" vertical="center" justifyLastLine="1"/>
    </xf>
    <xf numFmtId="179" fontId="8" fillId="0" borderId="4" xfId="11" applyNumberFormat="1" applyFont="1" applyBorder="1" applyAlignment="1">
      <alignment horizontal="center" vertical="center" shrinkToFit="1"/>
    </xf>
    <xf numFmtId="179" fontId="2" fillId="0" borderId="7" xfId="11" applyNumberFormat="1" applyFont="1" applyBorder="1" applyAlignment="1">
      <alignment vertical="center"/>
    </xf>
    <xf numFmtId="0" fontId="2" fillId="0" borderId="2" xfId="9" applyFont="1" applyBorder="1" applyAlignment="1">
      <alignment horizontal="right" vertical="center"/>
    </xf>
    <xf numFmtId="0" fontId="2" fillId="0" borderId="0" xfId="9" applyFont="1" applyBorder="1" applyAlignment="1">
      <alignment vertical="center"/>
    </xf>
    <xf numFmtId="0" fontId="2" fillId="0" borderId="11" xfId="9" applyFont="1" applyBorder="1" applyAlignment="1">
      <alignment vertical="center"/>
    </xf>
    <xf numFmtId="179" fontId="2" fillId="0" borderId="5" xfId="11" applyNumberFormat="1" applyFont="1" applyBorder="1" applyAlignment="1">
      <alignment vertical="center"/>
    </xf>
    <xf numFmtId="0" fontId="2" fillId="0" borderId="8" xfId="11" applyFont="1" applyBorder="1" applyAlignment="1">
      <alignment horizontal="right" vertical="center"/>
    </xf>
    <xf numFmtId="0" fontId="2" fillId="0" borderId="9" xfId="11" applyFont="1" applyBorder="1" applyAlignment="1">
      <alignment vertical="center"/>
    </xf>
    <xf numFmtId="0" fontId="2" fillId="0" borderId="10" xfId="11" applyFont="1" applyBorder="1" applyAlignment="1">
      <alignment vertical="center"/>
    </xf>
    <xf numFmtId="0" fontId="2" fillId="0" borderId="0" xfId="11" applyFont="1" applyBorder="1" applyAlignment="1">
      <alignment horizontal="right" vertical="center"/>
    </xf>
    <xf numFmtId="0" fontId="2" fillId="0" borderId="2" xfId="11" applyFont="1" applyBorder="1" applyAlignment="1">
      <alignment horizontal="right" vertical="center"/>
    </xf>
    <xf numFmtId="0" fontId="2" fillId="0" borderId="0" xfId="11" applyFont="1" applyBorder="1" applyAlignment="1">
      <alignment vertical="center"/>
    </xf>
    <xf numFmtId="0" fontId="2" fillId="0" borderId="11" xfId="11" applyFont="1" applyBorder="1" applyAlignment="1">
      <alignment vertical="center"/>
    </xf>
    <xf numFmtId="3" fontId="2" fillId="0" borderId="3" xfId="11" applyNumberFormat="1" applyFont="1" applyBorder="1" applyAlignment="1">
      <alignment vertical="center"/>
    </xf>
    <xf numFmtId="4" fontId="2" fillId="0" borderId="3" xfId="11" applyNumberFormat="1" applyFont="1" applyBorder="1" applyAlignment="1">
      <alignment vertical="center"/>
    </xf>
    <xf numFmtId="3" fontId="2" fillId="0" borderId="6" xfId="11" applyNumberFormat="1" applyFont="1" applyBorder="1" applyAlignment="1">
      <alignment vertical="center"/>
    </xf>
    <xf numFmtId="180" fontId="2" fillId="0" borderId="3" xfId="2" applyNumberFormat="1" applyFont="1" applyBorder="1" applyAlignment="1">
      <alignment vertical="center"/>
    </xf>
    <xf numFmtId="180" fontId="2" fillId="0" borderId="1" xfId="2" applyNumberFormat="1" applyFont="1" applyBorder="1" applyAlignment="1">
      <alignment vertical="center"/>
    </xf>
    <xf numFmtId="3" fontId="2" fillId="0" borderId="0" xfId="11" applyNumberFormat="1" applyFont="1" applyBorder="1" applyAlignment="1">
      <alignment vertical="center"/>
    </xf>
    <xf numFmtId="0" fontId="8" fillId="0" borderId="8" xfId="2" applyNumberFormat="1" applyFont="1" applyBorder="1" applyAlignment="1">
      <alignment horizontal="centerContinuous" vertical="center"/>
    </xf>
    <xf numFmtId="0" fontId="8" fillId="0" borderId="10" xfId="2" applyNumberFormat="1" applyFont="1" applyBorder="1" applyAlignment="1">
      <alignment horizontal="centerContinuous" vertical="center"/>
    </xf>
    <xf numFmtId="38" fontId="8" fillId="0" borderId="10" xfId="2" applyFont="1" applyBorder="1" applyAlignment="1">
      <alignment vertical="center"/>
    </xf>
    <xf numFmtId="38" fontId="8" fillId="0" borderId="1" xfId="2" applyFont="1" applyBorder="1" applyAlignment="1">
      <alignment vertical="center"/>
    </xf>
    <xf numFmtId="38" fontId="8" fillId="0" borderId="12" xfId="2" applyFont="1" applyBorder="1" applyAlignment="1">
      <alignment vertical="center"/>
    </xf>
    <xf numFmtId="185" fontId="2" fillId="0" borderId="2" xfId="7" applyNumberFormat="1" applyFont="1" applyBorder="1" applyAlignment="1">
      <alignment horizontal="centerContinuous" vertical="center"/>
    </xf>
    <xf numFmtId="0" fontId="2" fillId="0" borderId="0" xfId="7" applyFont="1" applyBorder="1" applyAlignment="1">
      <alignment horizontal="centerContinuous" vertical="center"/>
    </xf>
    <xf numFmtId="0" fontId="2" fillId="0" borderId="2" xfId="7" applyFont="1" applyBorder="1" applyAlignment="1">
      <alignment horizontal="centerContinuous" vertical="center"/>
    </xf>
    <xf numFmtId="0" fontId="2" fillId="0" borderId="0" xfId="7" applyFont="1" applyBorder="1" applyAlignment="1">
      <alignment horizontal="right" vertical="center"/>
    </xf>
    <xf numFmtId="181" fontId="2" fillId="0" borderId="2" xfId="7" applyNumberFormat="1" applyFont="1" applyBorder="1" applyAlignment="1">
      <alignment horizontal="centerContinuous" vertical="center"/>
    </xf>
    <xf numFmtId="181" fontId="2" fillId="0" borderId="0" xfId="7" applyNumberFormat="1" applyFont="1" applyBorder="1" applyAlignment="1">
      <alignment horizontal="right" vertical="center"/>
    </xf>
    <xf numFmtId="181" fontId="2" fillId="0" borderId="3" xfId="7" applyNumberFormat="1" applyFont="1" applyBorder="1" applyAlignment="1">
      <alignment horizontal="centerContinuous" vertical="center"/>
    </xf>
    <xf numFmtId="181" fontId="2" fillId="0" borderId="1" xfId="7" applyNumberFormat="1" applyFont="1" applyBorder="1" applyAlignment="1">
      <alignment horizontal="right" vertical="center"/>
    </xf>
    <xf numFmtId="179" fontId="2" fillId="0" borderId="6" xfId="2" applyNumberFormat="1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179" fontId="2" fillId="0" borderId="7" xfId="2" applyNumberFormat="1" applyFont="1" applyFill="1" applyBorder="1" applyAlignment="1">
      <alignment vertical="center"/>
    </xf>
    <xf numFmtId="179" fontId="2" fillId="0" borderId="5" xfId="2" applyNumberFormat="1" applyFont="1" applyFill="1" applyBorder="1" applyAlignment="1">
      <alignment vertical="center"/>
    </xf>
    <xf numFmtId="38" fontId="2" fillId="0" borderId="9" xfId="2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38" fontId="2" fillId="0" borderId="0" xfId="2" quotePrefix="1" applyFont="1" applyFill="1" applyAlignment="1">
      <alignment horizontal="right"/>
    </xf>
    <xf numFmtId="38" fontId="2" fillId="0" borderId="8" xfId="2" applyFont="1" applyBorder="1" applyAlignment="1">
      <alignment horizontal="centerContinuous" vertical="center" shrinkToFit="1"/>
    </xf>
    <xf numFmtId="38" fontId="8" fillId="0" borderId="9" xfId="2" applyFont="1" applyBorder="1" applyAlignment="1">
      <alignment horizontal="centerContinuous" vertical="center" shrinkToFit="1"/>
    </xf>
    <xf numFmtId="38" fontId="8" fillId="0" borderId="10" xfId="2" applyFont="1" applyBorder="1" applyAlignment="1">
      <alignment horizontal="centerContinuous" vertical="center" shrinkToFit="1"/>
    </xf>
    <xf numFmtId="179" fontId="2" fillId="0" borderId="7" xfId="2" applyNumberFormat="1" applyFont="1" applyBorder="1" applyAlignment="1">
      <alignment horizontal="right" vertical="center"/>
    </xf>
    <xf numFmtId="179" fontId="2" fillId="0" borderId="6" xfId="2" applyNumberFormat="1" applyFont="1" applyBorder="1" applyAlignment="1">
      <alignment horizontal="right" vertical="center"/>
    </xf>
    <xf numFmtId="38" fontId="8" fillId="0" borderId="2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179" fontId="8" fillId="0" borderId="34" xfId="2" applyNumberFormat="1" applyFont="1" applyBorder="1" applyAlignment="1">
      <alignment horizontal="centerContinuous" vertical="center"/>
    </xf>
    <xf numFmtId="179" fontId="2" fillId="0" borderId="35" xfId="2" applyNumberFormat="1" applyFont="1" applyBorder="1" applyAlignment="1">
      <alignment horizontal="centerContinuous" vertical="center"/>
    </xf>
    <xf numFmtId="179" fontId="2" fillId="0" borderId="34" xfId="2" applyNumberFormat="1" applyFont="1" applyBorder="1" applyAlignment="1">
      <alignment horizontal="centerContinuous" vertical="center"/>
    </xf>
    <xf numFmtId="179" fontId="2" fillId="0" borderId="36" xfId="2" applyNumberFormat="1" applyFont="1" applyBorder="1" applyAlignment="1">
      <alignment horizontal="centerContinuous" vertical="center"/>
    </xf>
    <xf numFmtId="179" fontId="2" fillId="0" borderId="3" xfId="2" applyNumberFormat="1" applyFont="1" applyBorder="1" applyAlignment="1">
      <alignment horizontal="centerContinuous" vertical="center"/>
    </xf>
    <xf numFmtId="179" fontId="2" fillId="0" borderId="4" xfId="2" applyNumberFormat="1" applyFont="1" applyBorder="1" applyAlignment="1">
      <alignment horizontal="distributed" vertical="center" justifyLastLine="1"/>
    </xf>
    <xf numFmtId="179" fontId="28" fillId="0" borderId="4" xfId="2" applyNumberFormat="1" applyFont="1" applyBorder="1" applyAlignment="1">
      <alignment horizontal="distributed" vertical="center" justifyLastLine="1"/>
    </xf>
    <xf numFmtId="179" fontId="2" fillId="0" borderId="3" xfId="2" applyNumberFormat="1" applyFont="1" applyBorder="1" applyAlignment="1">
      <alignment horizontal="right" vertical="center"/>
    </xf>
    <xf numFmtId="184" fontId="2" fillId="0" borderId="2" xfId="2" applyNumberFormat="1" applyFont="1" applyBorder="1" applyAlignment="1">
      <alignment horizontal="right" vertical="center"/>
    </xf>
    <xf numFmtId="179" fontId="2" fillId="0" borderId="8" xfId="2" applyNumberFormat="1" applyFont="1" applyBorder="1" applyAlignment="1">
      <alignment horizontal="right" vertical="center"/>
    </xf>
    <xf numFmtId="184" fontId="2" fillId="0" borderId="8" xfId="2" applyNumberFormat="1" applyFont="1" applyBorder="1" applyAlignment="1">
      <alignment horizontal="right" vertical="center"/>
    </xf>
    <xf numFmtId="181" fontId="2" fillId="0" borderId="9" xfId="2" applyNumberFormat="1" applyFont="1" applyBorder="1" applyAlignment="1">
      <alignment vertical="center"/>
    </xf>
    <xf numFmtId="56" fontId="6" fillId="0" borderId="0" xfId="6" applyNumberFormat="1" applyBorder="1" applyAlignment="1">
      <alignment horizontal="right"/>
    </xf>
    <xf numFmtId="0" fontId="6" fillId="0" borderId="0" xfId="6" applyBorder="1" applyAlignment="1">
      <alignment horizontal="center" vertical="center"/>
    </xf>
    <xf numFmtId="182" fontId="6" fillId="0" borderId="0" xfId="6" applyNumberFormat="1" applyBorder="1"/>
    <xf numFmtId="0" fontId="27" fillId="0" borderId="0" xfId="12" applyFont="1" applyBorder="1" applyAlignment="1">
      <alignment vertical="center"/>
    </xf>
    <xf numFmtId="0" fontId="2" fillId="0" borderId="0" xfId="12" applyFont="1" applyBorder="1" applyAlignment="1">
      <alignment vertical="center"/>
    </xf>
    <xf numFmtId="0" fontId="2" fillId="0" borderId="0" xfId="12" applyFont="1" applyAlignment="1">
      <alignment vertical="center"/>
    </xf>
    <xf numFmtId="0" fontId="2" fillId="0" borderId="0" xfId="12" applyFont="1" applyAlignment="1">
      <alignment horizontal="right" vertical="center"/>
    </xf>
    <xf numFmtId="0" fontId="2" fillId="0" borderId="1" xfId="12" applyFont="1" applyBorder="1" applyAlignment="1">
      <alignment vertical="center"/>
    </xf>
    <xf numFmtId="0" fontId="2" fillId="0" borderId="8" xfId="15" applyFont="1" applyBorder="1" applyAlignment="1">
      <alignment vertical="center"/>
    </xf>
    <xf numFmtId="0" fontId="2" fillId="0" borderId="8" xfId="12" applyFont="1" applyBorder="1" applyAlignment="1">
      <alignment horizontal="center" vertical="center"/>
    </xf>
    <xf numFmtId="0" fontId="2" fillId="0" borderId="7" xfId="12" applyFont="1" applyBorder="1" applyAlignment="1">
      <alignment horizontal="center" vertical="center"/>
    </xf>
    <xf numFmtId="0" fontId="2" fillId="0" borderId="9" xfId="12" applyFont="1" applyBorder="1" applyAlignment="1">
      <alignment horizontal="center" vertical="center"/>
    </xf>
    <xf numFmtId="0" fontId="2" fillId="0" borderId="3" xfId="15" applyFont="1" applyBorder="1" applyAlignment="1">
      <alignment vertical="center"/>
    </xf>
    <xf numFmtId="0" fontId="2" fillId="0" borderId="1" xfId="15" applyFont="1" applyBorder="1" applyAlignment="1">
      <alignment vertical="center"/>
    </xf>
    <xf numFmtId="0" fontId="2" fillId="0" borderId="3" xfId="12" applyFont="1" applyBorder="1" applyAlignment="1">
      <alignment horizontal="center" vertical="center"/>
    </xf>
    <xf numFmtId="0" fontId="2" fillId="0" borderId="6" xfId="12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/>
    </xf>
    <xf numFmtId="0" fontId="2" fillId="0" borderId="2" xfId="12" applyFont="1" applyBorder="1" applyAlignment="1">
      <alignment vertical="center"/>
    </xf>
    <xf numFmtId="3" fontId="2" fillId="0" borderId="2" xfId="12" applyNumberFormat="1" applyFont="1" applyBorder="1" applyAlignment="1">
      <alignment vertical="center"/>
    </xf>
    <xf numFmtId="3" fontId="2" fillId="0" borderId="5" xfId="12" applyNumberFormat="1" applyFont="1" applyBorder="1" applyAlignment="1">
      <alignment vertical="center"/>
    </xf>
    <xf numFmtId="0" fontId="2" fillId="0" borderId="3" xfId="12" applyFont="1" applyBorder="1" applyAlignment="1">
      <alignment vertical="center"/>
    </xf>
    <xf numFmtId="3" fontId="2" fillId="0" borderId="3" xfId="12" applyNumberFormat="1" applyFont="1" applyBorder="1" applyAlignment="1">
      <alignment vertical="center"/>
    </xf>
    <xf numFmtId="3" fontId="2" fillId="0" borderId="6" xfId="12" applyNumberFormat="1" applyFont="1" applyBorder="1" applyAlignment="1">
      <alignment vertical="center"/>
    </xf>
    <xf numFmtId="3" fontId="2" fillId="0" borderId="1" xfId="12" applyNumberFormat="1" applyFont="1" applyBorder="1" applyAlignment="1">
      <alignment vertical="center"/>
    </xf>
    <xf numFmtId="0" fontId="2" fillId="0" borderId="5" xfId="12" applyFont="1" applyBorder="1" applyAlignment="1">
      <alignment vertical="center"/>
    </xf>
    <xf numFmtId="38" fontId="2" fillId="0" borderId="2" xfId="2" applyFont="1" applyBorder="1" applyAlignment="1"/>
    <xf numFmtId="3" fontId="2" fillId="0" borderId="2" xfId="12" applyNumberFormat="1" applyFont="1" applyBorder="1" applyAlignment="1">
      <alignment horizontal="right" vertical="center"/>
    </xf>
    <xf numFmtId="3" fontId="2" fillId="0" borderId="5" xfId="12" applyNumberFormat="1" applyFont="1" applyBorder="1" applyAlignment="1">
      <alignment horizontal="right" vertical="center"/>
    </xf>
    <xf numFmtId="3" fontId="2" fillId="0" borderId="0" xfId="12" applyNumberFormat="1" applyFont="1" applyBorder="1" applyAlignment="1">
      <alignment horizontal="right" vertical="center"/>
    </xf>
    <xf numFmtId="181" fontId="2" fillId="0" borderId="2" xfId="2" applyNumberFormat="1" applyFont="1" applyBorder="1" applyAlignment="1">
      <alignment horizontal="right" wrapText="1"/>
    </xf>
    <xf numFmtId="181" fontId="2" fillId="0" borderId="3" xfId="2" applyNumberFormat="1" applyFont="1" applyBorder="1" applyAlignment="1"/>
    <xf numFmtId="0" fontId="2" fillId="0" borderId="0" xfId="15" applyFont="1" applyAlignment="1">
      <alignment horizontal="right"/>
    </xf>
    <xf numFmtId="0" fontId="2" fillId="0" borderId="0" xfId="15" quotePrefix="1" applyFont="1" applyAlignment="1">
      <alignment horizontal="right"/>
    </xf>
    <xf numFmtId="0" fontId="2" fillId="0" borderId="0" xfId="12" applyFont="1" applyBorder="1" applyAlignment="1">
      <alignment horizontal="right" vertical="center"/>
    </xf>
    <xf numFmtId="0" fontId="2" fillId="0" borderId="7" xfId="12" applyFont="1" applyBorder="1" applyAlignment="1">
      <alignment vertical="center"/>
    </xf>
    <xf numFmtId="3" fontId="2" fillId="0" borderId="3" xfId="12" applyNumberFormat="1" applyFont="1" applyBorder="1" applyAlignment="1">
      <alignment horizontal="right" vertical="center"/>
    </xf>
    <xf numFmtId="3" fontId="2" fillId="0" borderId="6" xfId="12" applyNumberFormat="1" applyFont="1" applyBorder="1" applyAlignment="1">
      <alignment horizontal="right" vertical="center"/>
    </xf>
    <xf numFmtId="3" fontId="2" fillId="0" borderId="1" xfId="12" applyNumberFormat="1" applyFont="1" applyBorder="1" applyAlignment="1">
      <alignment horizontal="right" vertical="center"/>
    </xf>
    <xf numFmtId="0" fontId="2" fillId="0" borderId="8" xfId="12" applyFont="1" applyBorder="1" applyAlignment="1">
      <alignment vertical="center"/>
    </xf>
    <xf numFmtId="0" fontId="2" fillId="0" borderId="0" xfId="12" applyFont="1" applyBorder="1" applyAlignment="1">
      <alignment horizontal="center" vertical="center"/>
    </xf>
    <xf numFmtId="0" fontId="2" fillId="0" borderId="11" xfId="12" applyFont="1" applyBorder="1" applyAlignment="1">
      <alignment vertical="center"/>
    </xf>
    <xf numFmtId="0" fontId="2" fillId="0" borderId="2" xfId="12" applyFont="1" applyBorder="1" applyAlignment="1">
      <alignment horizontal="center" vertical="center"/>
    </xf>
    <xf numFmtId="0" fontId="2" fillId="0" borderId="5" xfId="12" applyFont="1" applyBorder="1" applyAlignment="1">
      <alignment horizontal="center" vertical="center"/>
    </xf>
    <xf numFmtId="0" fontId="2" fillId="0" borderId="12" xfId="12" applyFont="1" applyBorder="1" applyAlignment="1">
      <alignment vertical="center"/>
    </xf>
    <xf numFmtId="3" fontId="2" fillId="0" borderId="11" xfId="12" applyNumberFormat="1" applyFont="1" applyBorder="1" applyAlignment="1">
      <alignment vertical="center"/>
    </xf>
    <xf numFmtId="3" fontId="2" fillId="0" borderId="12" xfId="12" applyNumberFormat="1" applyFont="1" applyBorder="1" applyAlignment="1">
      <alignment vertical="center"/>
    </xf>
    <xf numFmtId="0" fontId="6" fillId="0" borderId="0" xfId="6"/>
    <xf numFmtId="0" fontId="2" fillId="0" borderId="0" xfId="13" applyFont="1" applyBorder="1" applyAlignment="1">
      <alignment horizontal="right" vertical="center"/>
    </xf>
    <xf numFmtId="0" fontId="2" fillId="0" borderId="5" xfId="13" applyFont="1" applyBorder="1" applyAlignment="1">
      <alignment horizontal="right" vertical="center"/>
    </xf>
    <xf numFmtId="0" fontId="2" fillId="0" borderId="0" xfId="13" applyFont="1" applyAlignment="1">
      <alignment vertical="center"/>
    </xf>
    <xf numFmtId="0" fontId="2" fillId="0" borderId="0" xfId="13" applyFont="1" applyAlignment="1">
      <alignment horizontal="right" vertical="center"/>
    </xf>
    <xf numFmtId="0" fontId="2" fillId="0" borderId="1" xfId="13" applyFont="1" applyBorder="1" applyAlignment="1">
      <alignment vertical="center"/>
    </xf>
    <xf numFmtId="0" fontId="2" fillId="0" borderId="0" xfId="13" applyFont="1" applyBorder="1" applyAlignment="1">
      <alignment vertical="center"/>
    </xf>
    <xf numFmtId="0" fontId="2" fillId="0" borderId="3" xfId="13" applyFont="1" applyBorder="1" applyAlignment="1">
      <alignment horizontal="center" vertical="center"/>
    </xf>
    <xf numFmtId="0" fontId="2" fillId="0" borderId="4" xfId="13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/>
    </xf>
    <xf numFmtId="0" fontId="2" fillId="0" borderId="2" xfId="13" applyFont="1" applyBorder="1" applyAlignment="1">
      <alignment horizontal="right" vertical="center"/>
    </xf>
    <xf numFmtId="3" fontId="2" fillId="0" borderId="5" xfId="13" applyNumberFormat="1" applyFont="1" applyBorder="1" applyAlignment="1">
      <alignment vertical="center"/>
    </xf>
    <xf numFmtId="0" fontId="2" fillId="0" borderId="2" xfId="9" applyFont="1" applyBorder="1" applyAlignment="1">
      <alignment vertical="center"/>
    </xf>
    <xf numFmtId="0" fontId="2" fillId="0" borderId="0" xfId="9" applyFont="1" applyBorder="1" applyAlignment="1">
      <alignment horizontal="center" vertical="center"/>
    </xf>
    <xf numFmtId="0" fontId="2" fillId="0" borderId="0" xfId="9" applyFont="1" applyAlignment="1">
      <alignment vertical="center"/>
    </xf>
    <xf numFmtId="0" fontId="2" fillId="0" borderId="3" xfId="9" applyFont="1" applyBorder="1" applyAlignment="1">
      <alignment vertical="center"/>
    </xf>
    <xf numFmtId="0" fontId="2" fillId="0" borderId="1" xfId="9" applyFont="1" applyBorder="1" applyAlignment="1">
      <alignment horizontal="center" vertical="center"/>
    </xf>
    <xf numFmtId="0" fontId="2" fillId="0" borderId="1" xfId="9" applyFont="1" applyBorder="1" applyAlignment="1">
      <alignment vertical="center"/>
    </xf>
    <xf numFmtId="0" fontId="2" fillId="0" borderId="3" xfId="13" applyFont="1" applyBorder="1" applyAlignment="1">
      <alignment horizontal="right" vertical="center"/>
    </xf>
    <xf numFmtId="0" fontId="2" fillId="0" borderId="6" xfId="13" applyFont="1" applyBorder="1" applyAlignment="1">
      <alignment horizontal="right" vertical="center"/>
    </xf>
    <xf numFmtId="0" fontId="2" fillId="0" borderId="1" xfId="13" applyFont="1" applyBorder="1" applyAlignment="1">
      <alignment horizontal="right" vertical="center"/>
    </xf>
    <xf numFmtId="3" fontId="2" fillId="0" borderId="6" xfId="13" applyNumberFormat="1" applyFont="1" applyBorder="1" applyAlignment="1">
      <alignment vertical="center"/>
    </xf>
    <xf numFmtId="0" fontId="2" fillId="0" borderId="2" xfId="11" applyFont="1" applyBorder="1" applyAlignment="1">
      <alignment vertical="center"/>
    </xf>
    <xf numFmtId="3" fontId="2" fillId="0" borderId="5" xfId="13" applyNumberFormat="1" applyFont="1" applyBorder="1" applyAlignment="1">
      <alignment horizontal="right" vertical="center"/>
    </xf>
    <xf numFmtId="3" fontId="2" fillId="0" borderId="0" xfId="13" applyNumberFormat="1" applyFont="1" applyBorder="1" applyAlignment="1">
      <alignment horizontal="right" vertical="center"/>
    </xf>
    <xf numFmtId="0" fontId="2" fillId="0" borderId="3" xfId="13" applyFont="1" applyBorder="1" applyAlignment="1">
      <alignment vertical="center"/>
    </xf>
    <xf numFmtId="3" fontId="2" fillId="0" borderId="3" xfId="13" applyNumberFormat="1" applyFont="1" applyBorder="1" applyAlignment="1">
      <alignment horizontal="right" vertical="center"/>
    </xf>
    <xf numFmtId="3" fontId="2" fillId="0" borderId="3" xfId="13" applyNumberFormat="1" applyFont="1" applyBorder="1" applyAlignment="1">
      <alignment vertical="center"/>
    </xf>
    <xf numFmtId="38" fontId="2" fillId="0" borderId="6" xfId="13" applyNumberFormat="1" applyFont="1" applyBorder="1" applyAlignment="1">
      <alignment vertical="center"/>
    </xf>
    <xf numFmtId="3" fontId="2" fillId="0" borderId="0" xfId="13" applyNumberFormat="1" applyFont="1" applyBorder="1" applyAlignment="1">
      <alignment vertical="center"/>
    </xf>
    <xf numFmtId="181" fontId="2" fillId="0" borderId="3" xfId="2" applyNumberFormat="1" applyFont="1" applyBorder="1" applyAlignment="1">
      <alignment vertical="center"/>
    </xf>
    <xf numFmtId="0" fontId="2" fillId="0" borderId="0" xfId="10" applyFont="1" applyAlignment="1">
      <alignment vertical="center"/>
    </xf>
    <xf numFmtId="3" fontId="2" fillId="0" borderId="2" xfId="2" applyNumberFormat="1" applyFont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3" xfId="2" applyNumberFormat="1" applyFont="1" applyBorder="1" applyAlignment="1">
      <alignment vertical="center"/>
    </xf>
    <xf numFmtId="3" fontId="2" fillId="0" borderId="6" xfId="2" applyNumberFormat="1" applyFont="1" applyBorder="1" applyAlignment="1">
      <alignment vertical="center"/>
    </xf>
    <xf numFmtId="3" fontId="2" fillId="0" borderId="1" xfId="2" applyNumberFormat="1" applyFont="1" applyBorder="1" applyAlignment="1">
      <alignment vertical="center"/>
    </xf>
    <xf numFmtId="3" fontId="2" fillId="0" borderId="2" xfId="2" applyNumberFormat="1" applyFont="1" applyBorder="1" applyAlignment="1">
      <alignment horizontal="right" vertical="center"/>
    </xf>
    <xf numFmtId="3" fontId="2" fillId="0" borderId="5" xfId="2" applyNumberFormat="1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right" vertical="center"/>
    </xf>
    <xf numFmtId="3" fontId="2" fillId="0" borderId="5" xfId="2" applyNumberFormat="1" applyFont="1" applyBorder="1"/>
    <xf numFmtId="3" fontId="2" fillId="0" borderId="2" xfId="2" applyNumberFormat="1" applyFont="1" applyBorder="1"/>
    <xf numFmtId="3" fontId="2" fillId="0" borderId="0" xfId="2" applyNumberFormat="1" applyFont="1" applyBorder="1"/>
    <xf numFmtId="3" fontId="2" fillId="0" borderId="2" xfId="2" applyNumberFormat="1" applyFont="1" applyBorder="1" applyAlignment="1"/>
    <xf numFmtId="3" fontId="2" fillId="0" borderId="5" xfId="2" applyNumberFormat="1" applyFont="1" applyBorder="1" applyAlignment="1"/>
    <xf numFmtId="3" fontId="2" fillId="0" borderId="0" xfId="2" applyNumberFormat="1" applyFont="1" applyBorder="1" applyAlignment="1"/>
    <xf numFmtId="3" fontId="2" fillId="0" borderId="2" xfId="2" applyNumberFormat="1" applyFont="1" applyBorder="1" applyAlignment="1">
      <alignment horizontal="right"/>
    </xf>
    <xf numFmtId="3" fontId="2" fillId="0" borderId="5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3" fontId="2" fillId="0" borderId="3" xfId="2" applyNumberFormat="1" applyFont="1" applyBorder="1" applyAlignment="1"/>
    <xf numFmtId="3" fontId="2" fillId="0" borderId="6" xfId="2" applyNumberFormat="1" applyFont="1" applyBorder="1" applyAlignment="1"/>
    <xf numFmtId="3" fontId="2" fillId="0" borderId="1" xfId="2" applyNumberFormat="1" applyFont="1" applyBorder="1" applyAlignment="1"/>
    <xf numFmtId="3" fontId="2" fillId="0" borderId="6" xfId="2" applyNumberFormat="1" applyFont="1" applyBorder="1"/>
    <xf numFmtId="3" fontId="2" fillId="0" borderId="3" xfId="2" applyNumberFormat="1" applyFont="1" applyBorder="1"/>
    <xf numFmtId="3" fontId="2" fillId="0" borderId="1" xfId="2" applyNumberFormat="1" applyFont="1" applyBorder="1"/>
    <xf numFmtId="178" fontId="30" fillId="0" borderId="0" xfId="2" applyNumberFormat="1" applyFont="1" applyBorder="1"/>
    <xf numFmtId="38" fontId="2" fillId="0" borderId="40" xfId="2" applyFont="1" applyBorder="1" applyAlignment="1">
      <alignment horizontal="center" vertical="center"/>
    </xf>
    <xf numFmtId="38" fontId="2" fillId="0" borderId="41" xfId="2" applyFont="1" applyBorder="1" applyAlignment="1">
      <alignment vertical="center"/>
    </xf>
    <xf numFmtId="38" fontId="2" fillId="0" borderId="42" xfId="2" applyFont="1" applyBorder="1" applyAlignment="1">
      <alignment vertical="center"/>
    </xf>
    <xf numFmtId="38" fontId="2" fillId="0" borderId="41" xfId="2" applyFont="1" applyBorder="1" applyAlignment="1">
      <alignment horizontal="right" vertical="center"/>
    </xf>
    <xf numFmtId="38" fontId="2" fillId="0" borderId="2" xfId="2" applyFont="1" applyFill="1" applyBorder="1" applyAlignment="1">
      <alignment horizontal="right" vertical="center"/>
    </xf>
    <xf numFmtId="38" fontId="2" fillId="0" borderId="5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181" fontId="2" fillId="0" borderId="11" xfId="2" applyNumberFormat="1" applyFont="1" applyBorder="1" applyAlignment="1">
      <alignment vertical="center"/>
    </xf>
    <xf numFmtId="181" fontId="2" fillId="0" borderId="12" xfId="2" applyNumberFormat="1" applyFont="1" applyBorder="1" applyAlignment="1">
      <alignment vertical="center"/>
    </xf>
    <xf numFmtId="38" fontId="27" fillId="0" borderId="0" xfId="2" applyFont="1"/>
    <xf numFmtId="38" fontId="2" fillId="0" borderId="37" xfId="2" applyFont="1" applyBorder="1" applyAlignment="1">
      <alignment horizontal="center" vertical="center"/>
    </xf>
    <xf numFmtId="38" fontId="2" fillId="0" borderId="38" xfId="2" applyFont="1" applyBorder="1" applyAlignment="1">
      <alignment horizontal="center" vertical="center"/>
    </xf>
    <xf numFmtId="38" fontId="2" fillId="0" borderId="39" xfId="2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3" fillId="0" borderId="0" xfId="16" applyFont="1" applyAlignment="1">
      <alignment horizontal="center"/>
    </xf>
    <xf numFmtId="0" fontId="6" fillId="0" borderId="0" xfId="6" applyAlignment="1"/>
    <xf numFmtId="0" fontId="36" fillId="0" borderId="34" xfId="6" applyFont="1" applyBorder="1" applyAlignment="1">
      <alignment horizontal="distributed" vertical="center" justifyLastLine="1"/>
    </xf>
    <xf numFmtId="0" fontId="35" fillId="0" borderId="36" xfId="6" applyFont="1" applyBorder="1" applyAlignment="1">
      <alignment horizontal="distributed" vertical="center" justifyLastLine="1"/>
    </xf>
    <xf numFmtId="0" fontId="35" fillId="0" borderId="35" xfId="6" applyFont="1" applyBorder="1" applyAlignment="1">
      <alignment horizontal="distributed" vertical="center" justifyLastLine="1"/>
    </xf>
    <xf numFmtId="0" fontId="36" fillId="0" borderId="43" xfId="6" applyFont="1" applyBorder="1" applyAlignment="1">
      <alignment horizontal="center" vertical="center" shrinkToFit="1"/>
    </xf>
    <xf numFmtId="0" fontId="35" fillId="0" borderId="43" xfId="6" applyFont="1" applyBorder="1" applyAlignment="1">
      <alignment horizontal="center" vertical="center" shrinkToFit="1"/>
    </xf>
    <xf numFmtId="0" fontId="36" fillId="0" borderId="7" xfId="6" applyFont="1" applyBorder="1" applyAlignment="1">
      <alignment horizontal="distributed" vertical="center" justifyLastLine="1" shrinkToFit="1"/>
    </xf>
    <xf numFmtId="0" fontId="35" fillId="0" borderId="6" xfId="6" applyFont="1" applyBorder="1" applyAlignment="1">
      <alignment horizontal="distributed" vertical="center" justifyLastLine="1" shrinkToFit="1"/>
    </xf>
    <xf numFmtId="38" fontId="2" fillId="0" borderId="34" xfId="2" applyFont="1" applyBorder="1" applyAlignment="1">
      <alignment horizontal="center" vertical="center"/>
    </xf>
    <xf numFmtId="0" fontId="6" fillId="0" borderId="36" xfId="6" applyBorder="1" applyAlignment="1">
      <alignment horizontal="center" vertical="center"/>
    </xf>
    <xf numFmtId="0" fontId="6" fillId="0" borderId="35" xfId="6" applyBorder="1" applyAlignment="1">
      <alignment horizontal="center" vertical="center"/>
    </xf>
    <xf numFmtId="38" fontId="2" fillId="0" borderId="34" xfId="2" applyFont="1" applyBorder="1" applyAlignment="1">
      <alignment horizontal="center"/>
    </xf>
    <xf numFmtId="0" fontId="6" fillId="0" borderId="36" xfId="6" applyBorder="1" applyAlignment="1">
      <alignment horizontal="center"/>
    </xf>
    <xf numFmtId="0" fontId="6" fillId="0" borderId="35" xfId="6" applyBorder="1" applyAlignment="1">
      <alignment horizontal="center"/>
    </xf>
    <xf numFmtId="38" fontId="2" fillId="0" borderId="8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2" fillId="0" borderId="37" xfId="2" applyFont="1" applyBorder="1" applyAlignment="1">
      <alignment horizontal="center" vertical="center"/>
    </xf>
    <xf numFmtId="38" fontId="2" fillId="0" borderId="38" xfId="2" applyFont="1" applyBorder="1" applyAlignment="1">
      <alignment horizontal="center" vertical="center"/>
    </xf>
    <xf numFmtId="38" fontId="2" fillId="0" borderId="39" xfId="2" applyFont="1" applyBorder="1" applyAlignment="1">
      <alignment horizontal="center" vertical="center"/>
    </xf>
    <xf numFmtId="38" fontId="2" fillId="0" borderId="36" xfId="2" applyFont="1" applyBorder="1" applyAlignment="1">
      <alignment horizontal="center" vertical="center"/>
    </xf>
    <xf numFmtId="38" fontId="2" fillId="0" borderId="35" xfId="2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38" fontId="2" fillId="0" borderId="3" xfId="2" applyFont="1" applyBorder="1" applyAlignment="1">
      <alignment horizontal="center" vertical="center"/>
    </xf>
    <xf numFmtId="38" fontId="2" fillId="0" borderId="12" xfId="2" applyFont="1" applyBorder="1" applyAlignment="1">
      <alignment horizontal="center" vertical="center"/>
    </xf>
    <xf numFmtId="0" fontId="2" fillId="0" borderId="34" xfId="12" applyFont="1" applyBorder="1" applyAlignment="1">
      <alignment horizontal="center" vertical="center"/>
    </xf>
    <xf numFmtId="0" fontId="2" fillId="0" borderId="36" xfId="12" applyFont="1" applyBorder="1" applyAlignment="1">
      <alignment horizontal="center" vertical="center"/>
    </xf>
    <xf numFmtId="0" fontId="2" fillId="0" borderId="35" xfId="12" applyFont="1" applyBorder="1" applyAlignment="1">
      <alignment horizontal="center" vertical="center"/>
    </xf>
    <xf numFmtId="0" fontId="2" fillId="0" borderId="2" xfId="15" applyFont="1" applyBorder="1" applyAlignment="1">
      <alignment horizontal="left" vertical="center"/>
    </xf>
    <xf numFmtId="0" fontId="2" fillId="0" borderId="0" xfId="15" applyFont="1" applyBorder="1" applyAlignment="1">
      <alignment horizontal="left" vertical="center"/>
    </xf>
    <xf numFmtId="0" fontId="2" fillId="0" borderId="11" xfId="15" applyFont="1" applyBorder="1" applyAlignment="1">
      <alignment horizontal="left" vertical="center"/>
    </xf>
    <xf numFmtId="0" fontId="2" fillId="0" borderId="34" xfId="15" applyFont="1" applyBorder="1" applyAlignment="1">
      <alignment horizontal="center" vertical="center"/>
    </xf>
    <xf numFmtId="0" fontId="2" fillId="0" borderId="35" xfId="15" applyFont="1" applyBorder="1" applyAlignment="1">
      <alignment horizontal="center" vertical="center"/>
    </xf>
    <xf numFmtId="0" fontId="2" fillId="0" borderId="3" xfId="15" applyFont="1" applyBorder="1" applyAlignment="1">
      <alignment horizontal="center" vertical="center"/>
    </xf>
    <xf numFmtId="0" fontId="2" fillId="0" borderId="12" xfId="15" applyFont="1" applyBorder="1" applyAlignment="1">
      <alignment horizontal="center" vertical="center"/>
    </xf>
    <xf numFmtId="0" fontId="2" fillId="0" borderId="3" xfId="12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/>
    </xf>
    <xf numFmtId="0" fontId="2" fillId="0" borderId="12" xfId="1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/>
    </xf>
    <xf numFmtId="38" fontId="2" fillId="0" borderId="1" xfId="2" applyFont="1" applyBorder="1" applyAlignment="1">
      <alignment horizontal="center"/>
    </xf>
    <xf numFmtId="38" fontId="2" fillId="0" borderId="12" xfId="2" applyFont="1" applyBorder="1" applyAlignment="1">
      <alignment horizontal="center"/>
    </xf>
    <xf numFmtId="38" fontId="2" fillId="0" borderId="36" xfId="2" applyFont="1" applyBorder="1" applyAlignment="1">
      <alignment horizontal="center"/>
    </xf>
    <xf numFmtId="38" fontId="2" fillId="0" borderId="35" xfId="2" applyFont="1" applyBorder="1" applyAlignment="1">
      <alignment horizontal="center"/>
    </xf>
    <xf numFmtId="0" fontId="2" fillId="0" borderId="34" xfId="13" applyFont="1" applyBorder="1" applyAlignment="1">
      <alignment horizontal="center" vertical="center"/>
    </xf>
    <xf numFmtId="0" fontId="2" fillId="0" borderId="36" xfId="13" applyFont="1" applyBorder="1" applyAlignment="1">
      <alignment horizontal="center" vertical="center"/>
    </xf>
    <xf numFmtId="0" fontId="2" fillId="0" borderId="35" xfId="13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38" fontId="2" fillId="0" borderId="8" xfId="2" applyFont="1" applyBorder="1" applyAlignment="1">
      <alignment horizontal="left" vertical="center"/>
    </xf>
    <xf numFmtId="38" fontId="2" fillId="0" borderId="9" xfId="2" applyFont="1" applyBorder="1" applyAlignment="1">
      <alignment horizontal="left" vertical="center"/>
    </xf>
    <xf numFmtId="38" fontId="2" fillId="0" borderId="10" xfId="2" applyFont="1" applyBorder="1" applyAlignment="1">
      <alignment horizontal="left" vertical="center"/>
    </xf>
    <xf numFmtId="0" fontId="2" fillId="0" borderId="34" xfId="14" applyFont="1" applyBorder="1" applyAlignment="1">
      <alignment horizontal="center" vertical="center"/>
    </xf>
    <xf numFmtId="0" fontId="2" fillId="0" borderId="35" xfId="14" applyFont="1" applyBorder="1" applyAlignment="1">
      <alignment horizontal="center" vertical="center"/>
    </xf>
    <xf numFmtId="0" fontId="2" fillId="0" borderId="3" xfId="14" applyFont="1" applyBorder="1" applyAlignment="1">
      <alignment horizontal="left" vertical="center"/>
    </xf>
    <xf numFmtId="0" fontId="2" fillId="0" borderId="1" xfId="14" applyFont="1" applyBorder="1" applyAlignment="1">
      <alignment horizontal="left" vertical="center"/>
    </xf>
    <xf numFmtId="0" fontId="2" fillId="0" borderId="12" xfId="14" applyFont="1" applyBorder="1" applyAlignment="1">
      <alignment horizontal="left" vertical="center"/>
    </xf>
    <xf numFmtId="0" fontId="2" fillId="0" borderId="36" xfId="14" applyFont="1" applyBorder="1" applyAlignment="1">
      <alignment horizontal="center" vertical="center"/>
    </xf>
  </cellXfs>
  <cellStyles count="18">
    <cellStyle name="桁区切り 2" xfId="1"/>
    <cellStyle name="桁区切り 3" xfId="2"/>
    <cellStyle name="取引価格情報＿送信用" xfId="3"/>
    <cellStyle name="標準" xfId="0" builtinId="0"/>
    <cellStyle name="標準 2" xfId="4"/>
    <cellStyle name="標準 2 2" xfId="5"/>
    <cellStyle name="標準 3" xfId="6"/>
    <cellStyle name="標準_センター情報１０月分" xfId="7"/>
    <cellStyle name="標準_業務月報　　　　　　　　　　目次" xfId="8"/>
    <cellStyle name="標準_業務月報　Ｐ　５４～　５９　和牛「３」　　　　近畿" xfId="9"/>
    <cellStyle name="標準_業務月報　Ｐ　６８～　７３　乳牛「２・３」　　近畿" xfId="10"/>
    <cellStyle name="標準_業務月報　Ｐ　７４～　７５　フルセット　　　　近畿" xfId="11"/>
    <cellStyle name="標準_業務月報　Ｐ　９０～　９７　和牛「３」　　　　中京" xfId="12"/>
    <cellStyle name="標準_業務月報　Ｐ１０４～１０５　フルセット　　　　中京" xfId="13"/>
    <cellStyle name="標準_業務月報（１）Ｐ　３　　　　部分肉センター総流通量" xfId="14"/>
    <cellStyle name="標準_業務月報（４）Ｐ　４～　７　和牛４" xfId="15"/>
    <cellStyle name="標準_業務月報表紙・裏表紙・背表紙" xfId="16"/>
    <cellStyle name="標準_業務月報利用上の留意事項" xfId="17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85725</xdr:rowOff>
    </xdr:from>
    <xdr:to>
      <xdr:col>3</xdr:col>
      <xdr:colOff>428625</xdr:colOff>
      <xdr:row>4</xdr:row>
      <xdr:rowOff>95250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C4459930-DB93-B082-0583-6BAFA8928882}"/>
            </a:ext>
          </a:extLst>
        </xdr:cNvPr>
        <xdr:cNvSpPr>
          <a:spLocks noChangeArrowheads="1"/>
        </xdr:cNvSpPr>
      </xdr:nvSpPr>
      <xdr:spPr bwMode="auto">
        <a:xfrm>
          <a:off x="657225" y="390525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Ｎｏ．３４７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22" customWidth="1"/>
    <col min="2" max="2" width="8.75" style="22" customWidth="1"/>
    <col min="3" max="3" width="6.625" style="22" customWidth="1"/>
    <col min="4" max="4" width="7.125" style="22" customWidth="1"/>
    <col min="5" max="5" width="7.375" style="22" customWidth="1"/>
    <col min="6" max="6" width="5.5" style="22" customWidth="1"/>
    <col min="7" max="7" width="19.25" style="22" customWidth="1"/>
    <col min="8" max="8" width="9.625" style="22" customWidth="1"/>
    <col min="9" max="9" width="4.75" style="22" customWidth="1"/>
    <col min="10" max="16384" width="7.5" style="22"/>
  </cols>
  <sheetData>
    <row r="1" spans="2:9" x14ac:dyDescent="0.15">
      <c r="D1" s="23"/>
    </row>
    <row r="2" spans="2:9" x14ac:dyDescent="0.15">
      <c r="B2" s="23"/>
      <c r="C2" s="23"/>
      <c r="D2" s="23"/>
    </row>
    <row r="10" spans="2:9" ht="42" x14ac:dyDescent="0.4">
      <c r="G10" s="24" t="s">
        <v>24</v>
      </c>
      <c r="H10" s="24"/>
    </row>
    <row r="11" spans="2:9" ht="30" customHeight="1" x14ac:dyDescent="0.4">
      <c r="G11" s="25"/>
      <c r="H11" s="25"/>
    </row>
    <row r="12" spans="2:9" ht="42" x14ac:dyDescent="0.4">
      <c r="G12" s="26" t="s">
        <v>25</v>
      </c>
      <c r="H12" s="26"/>
    </row>
    <row r="13" spans="2:9" ht="42" x14ac:dyDescent="0.4">
      <c r="G13" s="26"/>
      <c r="H13" s="26"/>
    </row>
    <row r="14" spans="2:9" ht="18" customHeight="1" x14ac:dyDescent="0.4">
      <c r="G14" s="26"/>
      <c r="H14" s="26"/>
    </row>
    <row r="15" spans="2:9" ht="18" customHeight="1" x14ac:dyDescent="0.4">
      <c r="G15" s="26"/>
      <c r="H15" s="26"/>
    </row>
    <row r="16" spans="2:9" ht="17.25" x14ac:dyDescent="0.2">
      <c r="I16" s="27" t="s">
        <v>26</v>
      </c>
    </row>
    <row r="17" spans="7:10" ht="17.25" x14ac:dyDescent="0.2">
      <c r="I17" s="27"/>
    </row>
    <row r="18" spans="7:10" ht="17.25" x14ac:dyDescent="0.2">
      <c r="H18" s="548" t="s">
        <v>27</v>
      </c>
      <c r="I18" s="549"/>
      <c r="J18" s="549"/>
    </row>
    <row r="20" spans="7:10" ht="18" customHeight="1" x14ac:dyDescent="0.15"/>
    <row r="21" spans="7:10" ht="18" customHeight="1" x14ac:dyDescent="0.15"/>
    <row r="22" spans="7:10" ht="21" x14ac:dyDescent="0.2">
      <c r="I22" s="28" t="s">
        <v>28</v>
      </c>
    </row>
    <row r="23" spans="7:10" x14ac:dyDescent="0.15">
      <c r="I23" s="29"/>
    </row>
    <row r="24" spans="7:10" ht="29.25" customHeight="1" x14ac:dyDescent="0.3">
      <c r="I24" s="30" t="s">
        <v>29</v>
      </c>
    </row>
    <row r="25" spans="7:10" x14ac:dyDescent="0.15">
      <c r="I25" s="29"/>
    </row>
    <row r="26" spans="7:10" ht="21" customHeight="1" x14ac:dyDescent="0.15">
      <c r="G26" s="31"/>
      <c r="I26" s="32" t="s">
        <v>30</v>
      </c>
    </row>
  </sheetData>
  <mergeCells count="1">
    <mergeCell ref="H18:J18"/>
  </mergeCells>
  <phoneticPr fontId="3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10" zoomScale="75" workbookViewId="0"/>
  </sheetViews>
  <sheetFormatPr defaultColWidth="7.5" defaultRowHeight="12" x14ac:dyDescent="0.15"/>
  <cols>
    <col min="1" max="1" width="1.75" style="180" customWidth="1"/>
    <col min="2" max="2" width="4.125" style="180" customWidth="1"/>
    <col min="3" max="3" width="3.125" style="180" customWidth="1"/>
    <col min="4" max="4" width="2.62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3" spans="2:24" x14ac:dyDescent="0.15">
      <c r="B3" s="180" t="s">
        <v>129</v>
      </c>
    </row>
    <row r="4" spans="2:24" x14ac:dyDescent="0.15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X4" s="181" t="s">
        <v>108</v>
      </c>
    </row>
    <row r="5" spans="2:24" ht="6" customHeight="1" x14ac:dyDescent="0.15">
      <c r="B5" s="127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27"/>
      <c r="X5" s="181"/>
    </row>
    <row r="6" spans="2:24" ht="13.5" x14ac:dyDescent="0.15">
      <c r="B6" s="183"/>
      <c r="C6" s="184" t="s">
        <v>109</v>
      </c>
      <c r="D6" s="185"/>
      <c r="E6" s="560" t="s">
        <v>130</v>
      </c>
      <c r="F6" s="561"/>
      <c r="G6" s="561"/>
      <c r="H6" s="562"/>
      <c r="I6" s="560" t="s">
        <v>131</v>
      </c>
      <c r="J6" s="561"/>
      <c r="K6" s="561"/>
      <c r="L6" s="562"/>
      <c r="M6" s="560" t="s">
        <v>132</v>
      </c>
      <c r="N6" s="561"/>
      <c r="O6" s="561"/>
      <c r="P6" s="562"/>
      <c r="Q6" s="560" t="s">
        <v>133</v>
      </c>
      <c r="R6" s="561"/>
      <c r="S6" s="561"/>
      <c r="T6" s="562"/>
      <c r="U6" s="560" t="s">
        <v>134</v>
      </c>
      <c r="V6" s="561"/>
      <c r="W6" s="561"/>
      <c r="X6" s="562"/>
    </row>
    <row r="7" spans="2:24" x14ac:dyDescent="0.15">
      <c r="B7" s="186" t="s">
        <v>115</v>
      </c>
      <c r="C7" s="187"/>
      <c r="D7" s="188"/>
      <c r="E7" s="189" t="s">
        <v>116</v>
      </c>
      <c r="F7" s="190" t="s">
        <v>117</v>
      </c>
      <c r="G7" s="191" t="s">
        <v>118</v>
      </c>
      <c r="H7" s="190" t="s">
        <v>119</v>
      </c>
      <c r="I7" s="189" t="s">
        <v>116</v>
      </c>
      <c r="J7" s="190" t="s">
        <v>117</v>
      </c>
      <c r="K7" s="192" t="s">
        <v>118</v>
      </c>
      <c r="L7" s="190" t="s">
        <v>119</v>
      </c>
      <c r="M7" s="189" t="s">
        <v>116</v>
      </c>
      <c r="N7" s="190" t="s">
        <v>117</v>
      </c>
      <c r="O7" s="192" t="s">
        <v>118</v>
      </c>
      <c r="P7" s="190" t="s">
        <v>119</v>
      </c>
      <c r="Q7" s="192" t="s">
        <v>116</v>
      </c>
      <c r="R7" s="190" t="s">
        <v>117</v>
      </c>
      <c r="S7" s="192" t="s">
        <v>118</v>
      </c>
      <c r="T7" s="190" t="s">
        <v>119</v>
      </c>
      <c r="U7" s="190" t="s">
        <v>116</v>
      </c>
      <c r="V7" s="193" t="s">
        <v>117</v>
      </c>
      <c r="W7" s="190" t="s">
        <v>118</v>
      </c>
      <c r="X7" s="194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6" t="s">
        <v>120</v>
      </c>
      <c r="L8" s="197"/>
      <c r="M8" s="196"/>
      <c r="N8" s="197"/>
      <c r="O8" s="196" t="s">
        <v>120</v>
      </c>
      <c r="P8" s="197"/>
      <c r="Q8" s="196"/>
      <c r="R8" s="197"/>
      <c r="S8" s="196" t="s">
        <v>120</v>
      </c>
      <c r="T8" s="197"/>
      <c r="U8" s="197"/>
      <c r="V8" s="198"/>
      <c r="W8" s="197" t="s">
        <v>120</v>
      </c>
      <c r="X8" s="199"/>
    </row>
    <row r="9" spans="2:24" x14ac:dyDescent="0.15">
      <c r="B9" s="151" t="s">
        <v>84</v>
      </c>
      <c r="C9" s="165">
        <v>17</v>
      </c>
      <c r="D9" s="166" t="s">
        <v>85</v>
      </c>
      <c r="E9" s="200">
        <v>2640</v>
      </c>
      <c r="F9" s="201">
        <v>3292</v>
      </c>
      <c r="G9" s="127">
        <v>3066</v>
      </c>
      <c r="H9" s="201">
        <v>55319</v>
      </c>
      <c r="I9" s="200">
        <v>2560</v>
      </c>
      <c r="J9" s="201">
        <v>3085</v>
      </c>
      <c r="K9" s="200">
        <v>2701</v>
      </c>
      <c r="L9" s="201">
        <v>45795</v>
      </c>
      <c r="M9" s="200">
        <v>1258</v>
      </c>
      <c r="N9" s="201">
        <v>1575</v>
      </c>
      <c r="O9" s="200">
        <v>1348</v>
      </c>
      <c r="P9" s="201">
        <v>77152</v>
      </c>
      <c r="Q9" s="169">
        <v>2657</v>
      </c>
      <c r="R9" s="169">
        <v>3001</v>
      </c>
      <c r="S9" s="169">
        <v>2861</v>
      </c>
      <c r="T9" s="201">
        <v>287013</v>
      </c>
      <c r="U9" s="201">
        <v>5250</v>
      </c>
      <c r="V9" s="127">
        <v>6136</v>
      </c>
      <c r="W9" s="201">
        <v>5485</v>
      </c>
      <c r="X9" s="202">
        <v>30960</v>
      </c>
    </row>
    <row r="10" spans="2:24" x14ac:dyDescent="0.15">
      <c r="B10" s="167"/>
      <c r="C10" s="159">
        <v>18</v>
      </c>
      <c r="D10" s="172"/>
      <c r="E10" s="200">
        <v>3046</v>
      </c>
      <c r="F10" s="201">
        <v>3518</v>
      </c>
      <c r="G10" s="127">
        <v>3321</v>
      </c>
      <c r="H10" s="201">
        <v>53831</v>
      </c>
      <c r="I10" s="200">
        <v>2520</v>
      </c>
      <c r="J10" s="201">
        <v>3113</v>
      </c>
      <c r="K10" s="200">
        <v>2825</v>
      </c>
      <c r="L10" s="201">
        <v>62648</v>
      </c>
      <c r="M10" s="200">
        <v>1155</v>
      </c>
      <c r="N10" s="201">
        <v>1598</v>
      </c>
      <c r="O10" s="200">
        <v>1334</v>
      </c>
      <c r="P10" s="201">
        <v>66669</v>
      </c>
      <c r="Q10" s="169">
        <v>2678</v>
      </c>
      <c r="R10" s="169">
        <v>3208</v>
      </c>
      <c r="S10" s="169">
        <v>3000</v>
      </c>
      <c r="T10" s="201">
        <v>222692</v>
      </c>
      <c r="U10" s="201">
        <v>5198</v>
      </c>
      <c r="V10" s="127">
        <v>6510</v>
      </c>
      <c r="W10" s="201">
        <v>5534</v>
      </c>
      <c r="X10" s="202">
        <v>57927</v>
      </c>
    </row>
    <row r="11" spans="2:24" x14ac:dyDescent="0.15">
      <c r="B11" s="167"/>
      <c r="C11" s="159">
        <v>19</v>
      </c>
      <c r="D11" s="172"/>
      <c r="E11" s="200">
        <v>2625</v>
      </c>
      <c r="F11" s="201">
        <v>3411</v>
      </c>
      <c r="G11" s="127">
        <v>3010</v>
      </c>
      <c r="H11" s="201">
        <v>57715</v>
      </c>
      <c r="I11" s="200">
        <v>2205</v>
      </c>
      <c r="J11" s="201">
        <v>2993</v>
      </c>
      <c r="K11" s="200">
        <v>2628</v>
      </c>
      <c r="L11" s="201">
        <v>77707</v>
      </c>
      <c r="M11" s="200">
        <v>1155</v>
      </c>
      <c r="N11" s="201">
        <v>1658</v>
      </c>
      <c r="O11" s="200">
        <v>1406</v>
      </c>
      <c r="P11" s="201">
        <v>76986</v>
      </c>
      <c r="Q11" s="169">
        <v>2520</v>
      </c>
      <c r="R11" s="169">
        <v>3518</v>
      </c>
      <c r="S11" s="169">
        <v>2961</v>
      </c>
      <c r="T11" s="201">
        <v>346675</v>
      </c>
      <c r="U11" s="201">
        <v>4682</v>
      </c>
      <c r="V11" s="127">
        <v>6195</v>
      </c>
      <c r="W11" s="201">
        <v>5228</v>
      </c>
      <c r="X11" s="202">
        <v>59045</v>
      </c>
    </row>
    <row r="12" spans="2:24" x14ac:dyDescent="0.15">
      <c r="B12" s="167"/>
      <c r="C12" s="159">
        <v>20</v>
      </c>
      <c r="D12" s="172"/>
      <c r="E12" s="200">
        <v>2730</v>
      </c>
      <c r="F12" s="201">
        <v>3465</v>
      </c>
      <c r="G12" s="127">
        <v>3024</v>
      </c>
      <c r="H12" s="201">
        <v>57676</v>
      </c>
      <c r="I12" s="200">
        <v>1890</v>
      </c>
      <c r="J12" s="201">
        <v>2940</v>
      </c>
      <c r="K12" s="200">
        <v>2470</v>
      </c>
      <c r="L12" s="201">
        <v>68642</v>
      </c>
      <c r="M12" s="200">
        <v>1050</v>
      </c>
      <c r="N12" s="201">
        <v>1680</v>
      </c>
      <c r="O12" s="200">
        <v>1336</v>
      </c>
      <c r="P12" s="201">
        <v>113807</v>
      </c>
      <c r="Q12" s="169">
        <v>2468</v>
      </c>
      <c r="R12" s="169">
        <v>3051</v>
      </c>
      <c r="S12" s="169">
        <v>2836</v>
      </c>
      <c r="T12" s="201">
        <v>500506</v>
      </c>
      <c r="U12" s="201">
        <v>4515</v>
      </c>
      <c r="V12" s="127">
        <v>6090</v>
      </c>
      <c r="W12" s="201">
        <v>5180</v>
      </c>
      <c r="X12" s="202">
        <v>53116</v>
      </c>
    </row>
    <row r="13" spans="2:24" x14ac:dyDescent="0.15">
      <c r="B13" s="160"/>
      <c r="C13" s="164">
        <v>21</v>
      </c>
      <c r="D13" s="173"/>
      <c r="E13" s="195">
        <v>2573</v>
      </c>
      <c r="F13" s="203">
        <v>3360</v>
      </c>
      <c r="G13" s="182">
        <v>2962</v>
      </c>
      <c r="H13" s="203">
        <v>61416</v>
      </c>
      <c r="I13" s="195">
        <v>1785</v>
      </c>
      <c r="J13" s="203">
        <v>2730</v>
      </c>
      <c r="K13" s="195">
        <v>2321</v>
      </c>
      <c r="L13" s="203">
        <v>66313</v>
      </c>
      <c r="M13" s="195">
        <v>945</v>
      </c>
      <c r="N13" s="203">
        <v>1680</v>
      </c>
      <c r="O13" s="195">
        <v>1294</v>
      </c>
      <c r="P13" s="203">
        <v>100840</v>
      </c>
      <c r="Q13" s="195">
        <v>2405</v>
      </c>
      <c r="R13" s="203">
        <v>3380</v>
      </c>
      <c r="S13" s="195">
        <v>2765</v>
      </c>
      <c r="T13" s="203">
        <v>480077</v>
      </c>
      <c r="U13" s="203">
        <v>3675</v>
      </c>
      <c r="V13" s="182">
        <v>5670</v>
      </c>
      <c r="W13" s="203">
        <v>4474</v>
      </c>
      <c r="X13" s="204">
        <v>56167</v>
      </c>
    </row>
    <row r="14" spans="2:24" x14ac:dyDescent="0.15">
      <c r="B14" s="167"/>
      <c r="C14" s="159">
        <v>8</v>
      </c>
      <c r="D14" s="172"/>
      <c r="E14" s="200">
        <v>2730</v>
      </c>
      <c r="F14" s="201">
        <v>3150</v>
      </c>
      <c r="G14" s="127">
        <v>3000</v>
      </c>
      <c r="H14" s="201">
        <v>4028</v>
      </c>
      <c r="I14" s="200">
        <v>1785</v>
      </c>
      <c r="J14" s="200">
        <v>2415</v>
      </c>
      <c r="K14" s="200">
        <v>2162</v>
      </c>
      <c r="L14" s="201">
        <v>5510</v>
      </c>
      <c r="M14" s="200">
        <v>945</v>
      </c>
      <c r="N14" s="200">
        <v>1502</v>
      </c>
      <c r="O14" s="200">
        <v>1248</v>
      </c>
      <c r="P14" s="201">
        <v>3856</v>
      </c>
      <c r="Q14" s="200">
        <v>2415</v>
      </c>
      <c r="R14" s="200">
        <v>2835</v>
      </c>
      <c r="S14" s="200">
        <v>2622</v>
      </c>
      <c r="T14" s="201">
        <v>37128</v>
      </c>
      <c r="U14" s="201">
        <v>3792</v>
      </c>
      <c r="V14" s="127">
        <v>4620</v>
      </c>
      <c r="W14" s="200">
        <v>4010</v>
      </c>
      <c r="X14" s="205">
        <v>4722</v>
      </c>
    </row>
    <row r="15" spans="2:24" x14ac:dyDescent="0.15">
      <c r="B15" s="167"/>
      <c r="C15" s="159">
        <v>9</v>
      </c>
      <c r="D15" s="172"/>
      <c r="E15" s="200">
        <v>2625</v>
      </c>
      <c r="F15" s="201">
        <v>3150</v>
      </c>
      <c r="G15" s="127">
        <v>2947</v>
      </c>
      <c r="H15" s="201">
        <v>5267</v>
      </c>
      <c r="I15" s="200">
        <v>1995</v>
      </c>
      <c r="J15" s="201">
        <v>2415</v>
      </c>
      <c r="K15" s="200">
        <v>2210</v>
      </c>
      <c r="L15" s="201">
        <v>5865</v>
      </c>
      <c r="M15" s="200">
        <v>945</v>
      </c>
      <c r="N15" s="201">
        <v>1470</v>
      </c>
      <c r="O15" s="200">
        <v>1257</v>
      </c>
      <c r="P15" s="201">
        <v>8404</v>
      </c>
      <c r="Q15" s="200">
        <v>2415</v>
      </c>
      <c r="R15" s="200">
        <v>2730</v>
      </c>
      <c r="S15" s="200">
        <v>2527</v>
      </c>
      <c r="T15" s="201">
        <v>38791</v>
      </c>
      <c r="U15" s="201">
        <v>3780</v>
      </c>
      <c r="V15" s="127">
        <v>4410</v>
      </c>
      <c r="W15" s="200">
        <v>3998</v>
      </c>
      <c r="X15" s="201">
        <v>3868</v>
      </c>
    </row>
    <row r="16" spans="2:24" x14ac:dyDescent="0.15">
      <c r="B16" s="167"/>
      <c r="C16" s="159">
        <v>10</v>
      </c>
      <c r="D16" s="172"/>
      <c r="E16" s="200">
        <v>2940</v>
      </c>
      <c r="F16" s="201">
        <v>3150</v>
      </c>
      <c r="G16" s="127">
        <v>3035</v>
      </c>
      <c r="H16" s="201">
        <v>4052</v>
      </c>
      <c r="I16" s="200">
        <v>1995</v>
      </c>
      <c r="J16" s="201">
        <v>2310</v>
      </c>
      <c r="K16" s="200">
        <v>2199</v>
      </c>
      <c r="L16" s="201">
        <v>6431</v>
      </c>
      <c r="M16" s="200">
        <v>1155</v>
      </c>
      <c r="N16" s="201">
        <v>1575</v>
      </c>
      <c r="O16" s="200">
        <v>1252</v>
      </c>
      <c r="P16" s="201">
        <v>9556</v>
      </c>
      <c r="Q16" s="200">
        <v>2573</v>
      </c>
      <c r="R16" s="200">
        <v>2888</v>
      </c>
      <c r="S16" s="200">
        <v>2683</v>
      </c>
      <c r="T16" s="201">
        <v>37665</v>
      </c>
      <c r="U16" s="201">
        <v>3990</v>
      </c>
      <c r="V16" s="127">
        <v>4725</v>
      </c>
      <c r="W16" s="200">
        <v>4206</v>
      </c>
      <c r="X16" s="201">
        <v>4113</v>
      </c>
    </row>
    <row r="17" spans="2:24" x14ac:dyDescent="0.15">
      <c r="B17" s="167"/>
      <c r="C17" s="159">
        <v>11</v>
      </c>
      <c r="D17" s="172"/>
      <c r="E17" s="200">
        <v>2730</v>
      </c>
      <c r="F17" s="200">
        <v>3150</v>
      </c>
      <c r="G17" s="200">
        <v>2987</v>
      </c>
      <c r="H17" s="201">
        <v>6867</v>
      </c>
      <c r="I17" s="200">
        <v>2100</v>
      </c>
      <c r="J17" s="201">
        <v>2625</v>
      </c>
      <c r="K17" s="200">
        <v>2311</v>
      </c>
      <c r="L17" s="201">
        <v>5933</v>
      </c>
      <c r="M17" s="200">
        <v>1050</v>
      </c>
      <c r="N17" s="201">
        <v>1523</v>
      </c>
      <c r="O17" s="200">
        <v>1255</v>
      </c>
      <c r="P17" s="201">
        <v>15528</v>
      </c>
      <c r="Q17" s="200">
        <v>2438</v>
      </c>
      <c r="R17" s="200">
        <v>2783</v>
      </c>
      <c r="S17" s="200">
        <v>2529</v>
      </c>
      <c r="T17" s="201">
        <v>36672</v>
      </c>
      <c r="U17" s="200">
        <v>4410</v>
      </c>
      <c r="V17" s="200">
        <v>5040</v>
      </c>
      <c r="W17" s="200">
        <v>4729</v>
      </c>
      <c r="X17" s="201">
        <v>4986</v>
      </c>
    </row>
    <row r="18" spans="2:24" x14ac:dyDescent="0.15">
      <c r="B18" s="167"/>
      <c r="C18" s="159">
        <v>12</v>
      </c>
      <c r="D18" s="172"/>
      <c r="E18" s="200">
        <v>2730</v>
      </c>
      <c r="F18" s="201">
        <v>3360</v>
      </c>
      <c r="G18" s="127">
        <v>3044</v>
      </c>
      <c r="H18" s="201">
        <v>9893</v>
      </c>
      <c r="I18" s="200">
        <v>2205</v>
      </c>
      <c r="J18" s="201">
        <v>2730</v>
      </c>
      <c r="K18" s="200">
        <v>2515</v>
      </c>
      <c r="L18" s="201">
        <v>7681</v>
      </c>
      <c r="M18" s="200">
        <v>945</v>
      </c>
      <c r="N18" s="201">
        <v>1680</v>
      </c>
      <c r="O18" s="200">
        <v>1523</v>
      </c>
      <c r="P18" s="201">
        <v>10319</v>
      </c>
      <c r="Q18" s="200">
        <v>2835</v>
      </c>
      <c r="R18" s="200">
        <v>3380</v>
      </c>
      <c r="S18" s="200">
        <v>3035</v>
      </c>
      <c r="T18" s="201">
        <v>57774</v>
      </c>
      <c r="U18" s="200">
        <v>5040</v>
      </c>
      <c r="V18" s="200">
        <v>5670</v>
      </c>
      <c r="W18" s="200">
        <v>5243</v>
      </c>
      <c r="X18" s="201">
        <v>7358</v>
      </c>
    </row>
    <row r="19" spans="2:24" x14ac:dyDescent="0.15">
      <c r="B19" s="167" t="s">
        <v>88</v>
      </c>
      <c r="C19" s="159">
        <v>1</v>
      </c>
      <c r="D19" s="172" t="s">
        <v>15</v>
      </c>
      <c r="E19" s="200">
        <v>2730</v>
      </c>
      <c r="F19" s="201">
        <v>3069</v>
      </c>
      <c r="G19" s="127">
        <v>2939</v>
      </c>
      <c r="H19" s="201">
        <v>5427</v>
      </c>
      <c r="I19" s="200">
        <v>2100</v>
      </c>
      <c r="J19" s="201">
        <v>2520</v>
      </c>
      <c r="K19" s="200">
        <v>2301</v>
      </c>
      <c r="L19" s="201">
        <v>5282</v>
      </c>
      <c r="M19" s="200">
        <v>1050</v>
      </c>
      <c r="N19" s="200">
        <v>1470</v>
      </c>
      <c r="O19" s="200">
        <v>1254</v>
      </c>
      <c r="P19" s="201">
        <v>8750</v>
      </c>
      <c r="Q19" s="200">
        <v>2415</v>
      </c>
      <c r="R19" s="200">
        <v>2730</v>
      </c>
      <c r="S19" s="200">
        <v>2596</v>
      </c>
      <c r="T19" s="201">
        <v>59145</v>
      </c>
      <c r="U19" s="200">
        <v>4410</v>
      </c>
      <c r="V19" s="200">
        <v>5040</v>
      </c>
      <c r="W19" s="200">
        <v>4736</v>
      </c>
      <c r="X19" s="201">
        <v>8035</v>
      </c>
    </row>
    <row r="20" spans="2:24" x14ac:dyDescent="0.15">
      <c r="B20" s="167"/>
      <c r="C20" s="159">
        <v>2</v>
      </c>
      <c r="D20" s="172"/>
      <c r="E20" s="200">
        <v>2625</v>
      </c>
      <c r="F20" s="201">
        <v>3150</v>
      </c>
      <c r="G20" s="127">
        <v>2838</v>
      </c>
      <c r="H20" s="201">
        <v>4396</v>
      </c>
      <c r="I20" s="200">
        <v>1995</v>
      </c>
      <c r="J20" s="201">
        <v>2625</v>
      </c>
      <c r="K20" s="200">
        <v>2315</v>
      </c>
      <c r="L20" s="201">
        <v>4241</v>
      </c>
      <c r="M20" s="200">
        <v>945</v>
      </c>
      <c r="N20" s="201">
        <v>1575</v>
      </c>
      <c r="O20" s="200">
        <v>1257</v>
      </c>
      <c r="P20" s="201">
        <v>10840</v>
      </c>
      <c r="Q20" s="200">
        <v>2415</v>
      </c>
      <c r="R20" s="201">
        <v>2783</v>
      </c>
      <c r="S20" s="200">
        <v>2526</v>
      </c>
      <c r="T20" s="201">
        <v>41919</v>
      </c>
      <c r="U20" s="201">
        <v>4410</v>
      </c>
      <c r="V20" s="127">
        <v>5083</v>
      </c>
      <c r="W20" s="200">
        <v>4639</v>
      </c>
      <c r="X20" s="201">
        <v>3087</v>
      </c>
    </row>
    <row r="21" spans="2:24" x14ac:dyDescent="0.15">
      <c r="B21" s="167"/>
      <c r="C21" s="159">
        <v>3</v>
      </c>
      <c r="D21" s="172"/>
      <c r="E21" s="200">
        <v>2835</v>
      </c>
      <c r="F21" s="201">
        <v>3150</v>
      </c>
      <c r="G21" s="127">
        <v>3022</v>
      </c>
      <c r="H21" s="201">
        <v>4684</v>
      </c>
      <c r="I21" s="200">
        <v>2100</v>
      </c>
      <c r="J21" s="201">
        <v>2835</v>
      </c>
      <c r="K21" s="200">
        <v>2480</v>
      </c>
      <c r="L21" s="201">
        <v>4103</v>
      </c>
      <c r="M21" s="200">
        <v>1260</v>
      </c>
      <c r="N21" s="201">
        <v>1470</v>
      </c>
      <c r="O21" s="200">
        <v>1373</v>
      </c>
      <c r="P21" s="201">
        <v>7761</v>
      </c>
      <c r="Q21" s="200">
        <v>2422</v>
      </c>
      <c r="R21" s="201">
        <v>2730</v>
      </c>
      <c r="S21" s="200">
        <v>2613</v>
      </c>
      <c r="T21" s="201">
        <v>48442</v>
      </c>
      <c r="U21" s="201">
        <v>4620</v>
      </c>
      <c r="V21" s="127">
        <v>5040</v>
      </c>
      <c r="W21" s="200">
        <v>4843</v>
      </c>
      <c r="X21" s="201">
        <v>3382</v>
      </c>
    </row>
    <row r="22" spans="2:24" x14ac:dyDescent="0.15">
      <c r="B22" s="167"/>
      <c r="C22" s="159">
        <v>4</v>
      </c>
      <c r="D22" s="172"/>
      <c r="E22" s="200">
        <v>2835</v>
      </c>
      <c r="F22" s="201">
        <v>3150</v>
      </c>
      <c r="G22" s="127">
        <v>2971</v>
      </c>
      <c r="H22" s="201">
        <v>5720</v>
      </c>
      <c r="I22" s="200">
        <v>2100</v>
      </c>
      <c r="J22" s="201">
        <v>2625</v>
      </c>
      <c r="K22" s="200">
        <v>2340</v>
      </c>
      <c r="L22" s="201">
        <v>3771</v>
      </c>
      <c r="M22" s="200">
        <v>1260</v>
      </c>
      <c r="N22" s="201">
        <v>1470</v>
      </c>
      <c r="O22" s="200">
        <v>1316</v>
      </c>
      <c r="P22" s="201">
        <v>7418</v>
      </c>
      <c r="Q22" s="200">
        <v>2468</v>
      </c>
      <c r="R22" s="201">
        <v>2730</v>
      </c>
      <c r="S22" s="200">
        <v>2557</v>
      </c>
      <c r="T22" s="201">
        <v>45884</v>
      </c>
      <c r="U22" s="201">
        <v>4515</v>
      </c>
      <c r="V22" s="127">
        <v>4935</v>
      </c>
      <c r="W22" s="200">
        <v>4623</v>
      </c>
      <c r="X22" s="201">
        <v>4460</v>
      </c>
    </row>
    <row r="23" spans="2:24" x14ac:dyDescent="0.15">
      <c r="B23" s="167"/>
      <c r="C23" s="159">
        <v>5</v>
      </c>
      <c r="D23" s="172"/>
      <c r="E23" s="200">
        <v>2940</v>
      </c>
      <c r="F23" s="201">
        <v>3203</v>
      </c>
      <c r="G23" s="127">
        <v>3021</v>
      </c>
      <c r="H23" s="201">
        <v>4725</v>
      </c>
      <c r="I23" s="200">
        <v>2205</v>
      </c>
      <c r="J23" s="201">
        <v>2730</v>
      </c>
      <c r="K23" s="200">
        <v>2526</v>
      </c>
      <c r="L23" s="201">
        <v>4874</v>
      </c>
      <c r="M23" s="200">
        <v>1260</v>
      </c>
      <c r="N23" s="201">
        <v>1470</v>
      </c>
      <c r="O23" s="200">
        <v>1315</v>
      </c>
      <c r="P23" s="201">
        <v>7655</v>
      </c>
      <c r="Q23" s="200">
        <v>2415</v>
      </c>
      <c r="R23" s="201">
        <v>2730</v>
      </c>
      <c r="S23" s="200">
        <v>2639</v>
      </c>
      <c r="T23" s="201">
        <v>45485</v>
      </c>
      <c r="U23" s="201">
        <v>4318</v>
      </c>
      <c r="V23" s="127">
        <v>4620</v>
      </c>
      <c r="W23" s="200">
        <v>4455</v>
      </c>
      <c r="X23" s="201">
        <v>4660</v>
      </c>
    </row>
    <row r="24" spans="2:24" x14ac:dyDescent="0.15">
      <c r="B24" s="167"/>
      <c r="C24" s="159">
        <v>6</v>
      </c>
      <c r="D24" s="172"/>
      <c r="E24" s="200">
        <v>2940</v>
      </c>
      <c r="F24" s="201">
        <v>3098</v>
      </c>
      <c r="G24" s="127">
        <v>2980</v>
      </c>
      <c r="H24" s="201">
        <v>3728</v>
      </c>
      <c r="I24" s="200">
        <v>2100</v>
      </c>
      <c r="J24" s="201">
        <v>2625</v>
      </c>
      <c r="K24" s="200">
        <v>2408</v>
      </c>
      <c r="L24" s="201">
        <v>4024</v>
      </c>
      <c r="M24" s="200">
        <v>1260</v>
      </c>
      <c r="N24" s="201">
        <v>1352</v>
      </c>
      <c r="O24" s="200">
        <v>1295</v>
      </c>
      <c r="P24" s="201">
        <v>6001</v>
      </c>
      <c r="Q24" s="200">
        <v>2363</v>
      </c>
      <c r="R24" s="201">
        <v>2625</v>
      </c>
      <c r="S24" s="200">
        <v>2481</v>
      </c>
      <c r="T24" s="201">
        <v>41036</v>
      </c>
      <c r="U24" s="201">
        <v>4200</v>
      </c>
      <c r="V24" s="127">
        <v>4410</v>
      </c>
      <c r="W24" s="200">
        <v>4291</v>
      </c>
      <c r="X24" s="201">
        <v>3653</v>
      </c>
    </row>
    <row r="25" spans="2:24" x14ac:dyDescent="0.15">
      <c r="B25" s="167"/>
      <c r="C25" s="159">
        <v>7</v>
      </c>
      <c r="D25" s="172"/>
      <c r="E25" s="200">
        <v>2625</v>
      </c>
      <c r="F25" s="201">
        <v>2940</v>
      </c>
      <c r="G25" s="127">
        <v>2751</v>
      </c>
      <c r="H25" s="201">
        <v>5348</v>
      </c>
      <c r="I25" s="200">
        <v>2100</v>
      </c>
      <c r="J25" s="201">
        <v>2468</v>
      </c>
      <c r="K25" s="200">
        <v>2230</v>
      </c>
      <c r="L25" s="201">
        <v>3633</v>
      </c>
      <c r="M25" s="200">
        <v>1260</v>
      </c>
      <c r="N25" s="201">
        <v>1365</v>
      </c>
      <c r="O25" s="200">
        <v>1295</v>
      </c>
      <c r="P25" s="201">
        <v>5151</v>
      </c>
      <c r="Q25" s="200">
        <v>2310</v>
      </c>
      <c r="R25" s="201">
        <v>2520</v>
      </c>
      <c r="S25" s="200">
        <v>2440</v>
      </c>
      <c r="T25" s="201">
        <v>34940</v>
      </c>
      <c r="U25" s="201">
        <v>4200</v>
      </c>
      <c r="V25" s="127">
        <v>4515</v>
      </c>
      <c r="W25" s="200">
        <v>4399</v>
      </c>
      <c r="X25" s="201">
        <v>3667</v>
      </c>
    </row>
    <row r="26" spans="2:24" x14ac:dyDescent="0.15">
      <c r="B26" s="160"/>
      <c r="C26" s="164">
        <v>8</v>
      </c>
      <c r="D26" s="173"/>
      <c r="E26" s="195">
        <v>2671</v>
      </c>
      <c r="F26" s="203">
        <v>2940</v>
      </c>
      <c r="G26" s="182">
        <v>2774</v>
      </c>
      <c r="H26" s="203">
        <v>5685</v>
      </c>
      <c r="I26" s="195">
        <v>2100</v>
      </c>
      <c r="J26" s="203">
        <v>2310</v>
      </c>
      <c r="K26" s="195">
        <v>2240</v>
      </c>
      <c r="L26" s="203">
        <v>3853</v>
      </c>
      <c r="M26" s="195">
        <v>1260</v>
      </c>
      <c r="N26" s="203">
        <v>1365</v>
      </c>
      <c r="O26" s="195">
        <v>1301</v>
      </c>
      <c r="P26" s="203">
        <v>3806</v>
      </c>
      <c r="Q26" s="195">
        <v>2331</v>
      </c>
      <c r="R26" s="203">
        <v>2520</v>
      </c>
      <c r="S26" s="195">
        <v>2445</v>
      </c>
      <c r="T26" s="203">
        <v>40458</v>
      </c>
      <c r="U26" s="203">
        <v>4305</v>
      </c>
      <c r="V26" s="182">
        <v>4620</v>
      </c>
      <c r="W26" s="195">
        <v>4459</v>
      </c>
      <c r="X26" s="203">
        <v>4421</v>
      </c>
    </row>
    <row r="27" spans="2:24" ht="13.5" x14ac:dyDescent="0.15">
      <c r="B27" s="167"/>
      <c r="C27" s="152" t="s">
        <v>109</v>
      </c>
      <c r="D27" s="153"/>
      <c r="E27" s="560" t="s">
        <v>135</v>
      </c>
      <c r="F27" s="561"/>
      <c r="G27" s="561"/>
      <c r="H27" s="562"/>
      <c r="I27" s="192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</row>
    <row r="28" spans="2:24" x14ac:dyDescent="0.15">
      <c r="B28" s="154" t="s">
        <v>115</v>
      </c>
      <c r="C28" s="155"/>
      <c r="D28" s="156"/>
      <c r="E28" s="189" t="s">
        <v>116</v>
      </c>
      <c r="F28" s="190" t="s">
        <v>117</v>
      </c>
      <c r="G28" s="191" t="s">
        <v>118</v>
      </c>
      <c r="H28" s="190" t="s">
        <v>119</v>
      </c>
      <c r="I28" s="189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</row>
    <row r="29" spans="2:24" x14ac:dyDescent="0.15">
      <c r="B29" s="160"/>
      <c r="C29" s="161"/>
      <c r="D29" s="161"/>
      <c r="E29" s="196"/>
      <c r="F29" s="197"/>
      <c r="G29" s="198" t="s">
        <v>120</v>
      </c>
      <c r="H29" s="197"/>
      <c r="I29" s="189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</row>
    <row r="30" spans="2:24" x14ac:dyDescent="0.15">
      <c r="B30" s="151" t="s">
        <v>84</v>
      </c>
      <c r="C30" s="165">
        <v>17</v>
      </c>
      <c r="D30" s="166" t="s">
        <v>85</v>
      </c>
      <c r="E30" s="200">
        <v>5775</v>
      </c>
      <c r="F30" s="201">
        <v>7435</v>
      </c>
      <c r="G30" s="127">
        <v>6613</v>
      </c>
      <c r="H30" s="201">
        <v>64371</v>
      </c>
      <c r="I30" s="189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</row>
    <row r="31" spans="2:24" x14ac:dyDescent="0.15">
      <c r="B31" s="167"/>
      <c r="C31" s="159">
        <v>18</v>
      </c>
      <c r="D31" s="172"/>
      <c r="E31" s="200">
        <v>6510</v>
      </c>
      <c r="F31" s="201">
        <v>7770</v>
      </c>
      <c r="G31" s="127">
        <v>7137</v>
      </c>
      <c r="H31" s="201">
        <v>87634</v>
      </c>
      <c r="I31" s="200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</row>
    <row r="32" spans="2:24" x14ac:dyDescent="0.15">
      <c r="B32" s="167"/>
      <c r="C32" s="159">
        <v>19</v>
      </c>
      <c r="D32" s="172"/>
      <c r="E32" s="200">
        <v>6350</v>
      </c>
      <c r="F32" s="201">
        <v>7560</v>
      </c>
      <c r="G32" s="127">
        <v>6937</v>
      </c>
      <c r="H32" s="201">
        <v>90486</v>
      </c>
      <c r="I32" s="200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</row>
    <row r="33" spans="2:24" x14ac:dyDescent="0.15">
      <c r="B33" s="167"/>
      <c r="C33" s="159">
        <v>20</v>
      </c>
      <c r="D33" s="172"/>
      <c r="E33" s="200">
        <v>6090</v>
      </c>
      <c r="F33" s="201">
        <v>7350</v>
      </c>
      <c r="G33" s="127">
        <v>6736</v>
      </c>
      <c r="H33" s="201">
        <v>89259</v>
      </c>
      <c r="I33" s="200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</row>
    <row r="34" spans="2:24" x14ac:dyDescent="0.15">
      <c r="B34" s="160"/>
      <c r="C34" s="164">
        <v>21</v>
      </c>
      <c r="D34" s="173"/>
      <c r="E34" s="195">
        <v>5250</v>
      </c>
      <c r="F34" s="203">
        <v>7140</v>
      </c>
      <c r="G34" s="182">
        <v>6231</v>
      </c>
      <c r="H34" s="203">
        <v>87571</v>
      </c>
      <c r="I34" s="200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</row>
    <row r="35" spans="2:24" x14ac:dyDescent="0.15">
      <c r="B35" s="167"/>
      <c r="C35" s="159">
        <v>8</v>
      </c>
      <c r="D35" s="172"/>
      <c r="E35" s="200">
        <v>5670</v>
      </c>
      <c r="F35" s="201">
        <v>6300</v>
      </c>
      <c r="G35" s="127">
        <v>5896</v>
      </c>
      <c r="H35" s="201">
        <v>7449</v>
      </c>
      <c r="I35" s="200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</row>
    <row r="36" spans="2:24" x14ac:dyDescent="0.15">
      <c r="B36" s="167"/>
      <c r="C36" s="159">
        <v>9</v>
      </c>
      <c r="D36" s="172"/>
      <c r="E36" s="200">
        <v>5670</v>
      </c>
      <c r="F36" s="201">
        <v>6300</v>
      </c>
      <c r="G36" s="127">
        <v>5885</v>
      </c>
      <c r="H36" s="201">
        <v>5810</v>
      </c>
      <c r="I36" s="200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</row>
    <row r="37" spans="2:24" x14ac:dyDescent="0.15">
      <c r="B37" s="167"/>
      <c r="C37" s="159">
        <v>10</v>
      </c>
      <c r="D37" s="172"/>
      <c r="E37" s="200">
        <v>5775</v>
      </c>
      <c r="F37" s="200">
        <v>6195</v>
      </c>
      <c r="G37" s="200">
        <v>5954</v>
      </c>
      <c r="H37" s="201">
        <v>8496</v>
      </c>
      <c r="I37" s="200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</row>
    <row r="38" spans="2:24" x14ac:dyDescent="0.15">
      <c r="B38" s="167"/>
      <c r="C38" s="159">
        <v>11</v>
      </c>
      <c r="D38" s="172"/>
      <c r="E38" s="200">
        <v>5880</v>
      </c>
      <c r="F38" s="200">
        <v>6300</v>
      </c>
      <c r="G38" s="200">
        <v>6178</v>
      </c>
      <c r="H38" s="201">
        <v>10742</v>
      </c>
      <c r="I38" s="200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</row>
    <row r="39" spans="2:24" x14ac:dyDescent="0.15">
      <c r="B39" s="167"/>
      <c r="C39" s="159">
        <v>12</v>
      </c>
      <c r="D39" s="172"/>
      <c r="E39" s="200">
        <v>6405</v>
      </c>
      <c r="F39" s="201">
        <v>7140</v>
      </c>
      <c r="G39" s="127">
        <v>6703</v>
      </c>
      <c r="H39" s="201">
        <v>12248</v>
      </c>
      <c r="I39" s="200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</row>
    <row r="40" spans="2:24" x14ac:dyDescent="0.15">
      <c r="B40" s="167" t="s">
        <v>88</v>
      </c>
      <c r="C40" s="159">
        <v>1</v>
      </c>
      <c r="D40" s="172" t="s">
        <v>15</v>
      </c>
      <c r="E40" s="200">
        <v>5985</v>
      </c>
      <c r="F40" s="201">
        <v>6510</v>
      </c>
      <c r="G40" s="127">
        <v>6097</v>
      </c>
      <c r="H40" s="201">
        <v>9810</v>
      </c>
      <c r="I40" s="200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</row>
    <row r="41" spans="2:24" x14ac:dyDescent="0.15">
      <c r="B41" s="167"/>
      <c r="C41" s="159">
        <v>2</v>
      </c>
      <c r="D41" s="172"/>
      <c r="E41" s="200">
        <v>5565</v>
      </c>
      <c r="F41" s="201">
        <v>6300</v>
      </c>
      <c r="G41" s="127">
        <v>5988</v>
      </c>
      <c r="H41" s="201">
        <v>6885</v>
      </c>
      <c r="I41" s="200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</row>
    <row r="42" spans="2:24" x14ac:dyDescent="0.15">
      <c r="B42" s="167"/>
      <c r="C42" s="159">
        <v>3</v>
      </c>
      <c r="D42" s="172"/>
      <c r="E42" s="200">
        <v>5775</v>
      </c>
      <c r="F42" s="201">
        <v>6825</v>
      </c>
      <c r="G42" s="127">
        <v>6195</v>
      </c>
      <c r="H42" s="201">
        <v>8401</v>
      </c>
      <c r="I42" s="200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</row>
    <row r="43" spans="2:24" x14ac:dyDescent="0.15">
      <c r="B43" s="167"/>
      <c r="C43" s="159">
        <v>4</v>
      </c>
      <c r="D43" s="172"/>
      <c r="E43" s="200">
        <v>5775</v>
      </c>
      <c r="F43" s="201">
        <v>6090</v>
      </c>
      <c r="G43" s="127">
        <v>5986</v>
      </c>
      <c r="H43" s="201">
        <v>8727</v>
      </c>
      <c r="I43" s="200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</row>
    <row r="44" spans="2:24" x14ac:dyDescent="0.15">
      <c r="B44" s="167"/>
      <c r="C44" s="159">
        <v>5</v>
      </c>
      <c r="D44" s="172"/>
      <c r="E44" s="200">
        <v>5460</v>
      </c>
      <c r="F44" s="201">
        <v>5985</v>
      </c>
      <c r="G44" s="127">
        <v>5671</v>
      </c>
      <c r="H44" s="201">
        <v>8682</v>
      </c>
      <c r="I44" s="200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</row>
    <row r="45" spans="2:24" x14ac:dyDescent="0.15">
      <c r="B45" s="167"/>
      <c r="C45" s="159">
        <v>6</v>
      </c>
      <c r="D45" s="172"/>
      <c r="E45" s="200">
        <v>5355</v>
      </c>
      <c r="F45" s="201">
        <v>5821</v>
      </c>
      <c r="G45" s="127">
        <v>5544</v>
      </c>
      <c r="H45" s="201">
        <v>10491</v>
      </c>
      <c r="I45" s="200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</row>
    <row r="46" spans="2:24" x14ac:dyDescent="0.15">
      <c r="B46" s="167"/>
      <c r="C46" s="159">
        <v>7</v>
      </c>
      <c r="D46" s="172"/>
      <c r="E46" s="200">
        <v>5250</v>
      </c>
      <c r="F46" s="201">
        <v>5618</v>
      </c>
      <c r="G46" s="127">
        <v>5442</v>
      </c>
      <c r="H46" s="201">
        <v>8673</v>
      </c>
      <c r="I46" s="200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</row>
    <row r="47" spans="2:24" x14ac:dyDescent="0.15">
      <c r="B47" s="160"/>
      <c r="C47" s="164">
        <v>8</v>
      </c>
      <c r="D47" s="173"/>
      <c r="E47" s="195">
        <v>5358</v>
      </c>
      <c r="F47" s="203">
        <v>5670</v>
      </c>
      <c r="G47" s="182">
        <v>5498</v>
      </c>
      <c r="H47" s="203">
        <v>8325</v>
      </c>
      <c r="I47" s="200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</row>
  </sheetData>
  <mergeCells count="6">
    <mergeCell ref="U6:X6"/>
    <mergeCell ref="E27:H27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0.75" style="180" customWidth="1"/>
    <col min="2" max="2" width="5.75" style="180" customWidth="1"/>
    <col min="3" max="3" width="3.5" style="180" customWidth="1"/>
    <col min="4" max="4" width="5.625" style="180" customWidth="1"/>
    <col min="5" max="5" width="5.5" style="180" customWidth="1"/>
    <col min="6" max="6" width="5.75" style="180" customWidth="1"/>
    <col min="7" max="7" width="5.875" style="180" customWidth="1"/>
    <col min="8" max="8" width="7.25" style="180" customWidth="1"/>
    <col min="9" max="9" width="5.375" style="180" customWidth="1"/>
    <col min="10" max="11" width="5.875" style="180" customWidth="1"/>
    <col min="12" max="12" width="8.125" style="180" customWidth="1"/>
    <col min="13" max="15" width="5.875" style="180" customWidth="1"/>
    <col min="16" max="16" width="7.6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7.75" style="180" customWidth="1"/>
    <col min="25" max="16384" width="7.5" style="180"/>
  </cols>
  <sheetData>
    <row r="3" spans="2:24" x14ac:dyDescent="0.15">
      <c r="B3" s="180" t="s">
        <v>136</v>
      </c>
    </row>
    <row r="4" spans="2:24" x14ac:dyDescent="0.15">
      <c r="X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24" x14ac:dyDescent="0.15">
      <c r="B6" s="183"/>
      <c r="C6" s="184" t="s">
        <v>109</v>
      </c>
      <c r="D6" s="185"/>
      <c r="E6" s="206" t="s">
        <v>137</v>
      </c>
      <c r="F6" s="207"/>
      <c r="G6" s="207"/>
      <c r="H6" s="208"/>
      <c r="I6" s="206" t="s">
        <v>138</v>
      </c>
      <c r="J6" s="207"/>
      <c r="K6" s="207"/>
      <c r="L6" s="208"/>
      <c r="M6" s="206" t="s">
        <v>139</v>
      </c>
      <c r="N6" s="207"/>
      <c r="O6" s="207"/>
      <c r="P6" s="208"/>
      <c r="Q6" s="206" t="s">
        <v>140</v>
      </c>
      <c r="R6" s="207"/>
      <c r="S6" s="207"/>
      <c r="T6" s="208"/>
      <c r="U6" s="206" t="s">
        <v>141</v>
      </c>
      <c r="V6" s="207"/>
      <c r="W6" s="207"/>
      <c r="X6" s="208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  <c r="M7" s="192" t="s">
        <v>116</v>
      </c>
      <c r="N7" s="190" t="s">
        <v>117</v>
      </c>
      <c r="O7" s="192" t="s">
        <v>118</v>
      </c>
      <c r="P7" s="190" t="s">
        <v>119</v>
      </c>
      <c r="Q7" s="192" t="s">
        <v>116</v>
      </c>
      <c r="R7" s="190" t="s">
        <v>117</v>
      </c>
      <c r="S7" s="193" t="s">
        <v>118</v>
      </c>
      <c r="T7" s="190" t="s">
        <v>119</v>
      </c>
      <c r="U7" s="192" t="s">
        <v>116</v>
      </c>
      <c r="V7" s="190" t="s">
        <v>117</v>
      </c>
      <c r="W7" s="193" t="s">
        <v>118</v>
      </c>
      <c r="X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  <c r="M8" s="196"/>
      <c r="N8" s="197"/>
      <c r="O8" s="196" t="s">
        <v>120</v>
      </c>
      <c r="P8" s="197"/>
      <c r="Q8" s="196"/>
      <c r="R8" s="197"/>
      <c r="S8" s="198" t="s">
        <v>120</v>
      </c>
      <c r="T8" s="197"/>
      <c r="U8" s="196"/>
      <c r="V8" s="197"/>
      <c r="W8" s="198" t="s">
        <v>120</v>
      </c>
      <c r="X8" s="197"/>
    </row>
    <row r="9" spans="2:24" ht="14.1" customHeight="1" x14ac:dyDescent="0.15">
      <c r="B9" s="151" t="s">
        <v>84</v>
      </c>
      <c r="C9" s="165">
        <v>17</v>
      </c>
      <c r="D9" s="166" t="s">
        <v>85</v>
      </c>
      <c r="E9" s="200">
        <v>2835</v>
      </c>
      <c r="F9" s="201">
        <v>4515</v>
      </c>
      <c r="G9" s="127">
        <v>3488</v>
      </c>
      <c r="H9" s="201">
        <v>577050</v>
      </c>
      <c r="I9" s="200">
        <v>2573</v>
      </c>
      <c r="J9" s="201">
        <v>3045</v>
      </c>
      <c r="K9" s="127">
        <v>2791</v>
      </c>
      <c r="L9" s="201">
        <v>1179406</v>
      </c>
      <c r="M9" s="200">
        <v>1943</v>
      </c>
      <c r="N9" s="201">
        <v>2315</v>
      </c>
      <c r="O9" s="127">
        <v>2143</v>
      </c>
      <c r="P9" s="201">
        <v>386708</v>
      </c>
      <c r="Q9" s="200">
        <v>2342</v>
      </c>
      <c r="R9" s="201">
        <v>3150</v>
      </c>
      <c r="S9" s="127">
        <v>2742</v>
      </c>
      <c r="T9" s="201">
        <v>1283060</v>
      </c>
      <c r="U9" s="200">
        <v>5775</v>
      </c>
      <c r="V9" s="201">
        <v>6825</v>
      </c>
      <c r="W9" s="127">
        <v>6144</v>
      </c>
      <c r="X9" s="201">
        <v>140969</v>
      </c>
    </row>
    <row r="10" spans="2:24" ht="14.1" customHeight="1" x14ac:dyDescent="0.15">
      <c r="B10" s="167"/>
      <c r="C10" s="159">
        <v>18</v>
      </c>
      <c r="D10" s="172"/>
      <c r="E10" s="200">
        <v>2940</v>
      </c>
      <c r="F10" s="201">
        <v>4515</v>
      </c>
      <c r="G10" s="127">
        <v>3532</v>
      </c>
      <c r="H10" s="201">
        <v>525293</v>
      </c>
      <c r="I10" s="200">
        <v>2310</v>
      </c>
      <c r="J10" s="201">
        <v>3150</v>
      </c>
      <c r="K10" s="127">
        <v>2736</v>
      </c>
      <c r="L10" s="201">
        <v>709903</v>
      </c>
      <c r="M10" s="200">
        <v>1890</v>
      </c>
      <c r="N10" s="201">
        <v>2468</v>
      </c>
      <c r="O10" s="127">
        <v>2124</v>
      </c>
      <c r="P10" s="201">
        <v>371960</v>
      </c>
      <c r="Q10" s="200">
        <v>2415</v>
      </c>
      <c r="R10" s="201">
        <v>3438</v>
      </c>
      <c r="S10" s="127">
        <v>2931</v>
      </c>
      <c r="T10" s="201">
        <v>205007</v>
      </c>
      <c r="U10" s="200">
        <v>5880</v>
      </c>
      <c r="V10" s="201">
        <v>7560</v>
      </c>
      <c r="W10" s="127">
        <v>6659</v>
      </c>
      <c r="X10" s="201">
        <v>153526</v>
      </c>
    </row>
    <row r="11" spans="2:24" ht="14.1" customHeight="1" x14ac:dyDescent="0.15">
      <c r="B11" s="167"/>
      <c r="C11" s="159">
        <v>19</v>
      </c>
      <c r="D11" s="172"/>
      <c r="E11" s="200">
        <v>2783</v>
      </c>
      <c r="F11" s="201">
        <v>4305</v>
      </c>
      <c r="G11" s="127">
        <v>3242</v>
      </c>
      <c r="H11" s="201">
        <v>604945</v>
      </c>
      <c r="I11" s="200">
        <v>2205</v>
      </c>
      <c r="J11" s="201">
        <v>3150</v>
      </c>
      <c r="K11" s="127">
        <v>2683</v>
      </c>
      <c r="L11" s="201">
        <v>764830</v>
      </c>
      <c r="M11" s="200">
        <v>1680</v>
      </c>
      <c r="N11" s="201">
        <v>2363</v>
      </c>
      <c r="O11" s="127">
        <v>2017</v>
      </c>
      <c r="P11" s="201">
        <v>363131</v>
      </c>
      <c r="Q11" s="200">
        <v>2048</v>
      </c>
      <c r="R11" s="201">
        <v>3203</v>
      </c>
      <c r="S11" s="127">
        <v>2711</v>
      </c>
      <c r="T11" s="201">
        <v>190152</v>
      </c>
      <c r="U11" s="200">
        <v>5880</v>
      </c>
      <c r="V11" s="201">
        <v>7245</v>
      </c>
      <c r="W11" s="127">
        <v>6438</v>
      </c>
      <c r="X11" s="201">
        <v>188273</v>
      </c>
    </row>
    <row r="12" spans="2:24" ht="14.1" customHeight="1" x14ac:dyDescent="0.15">
      <c r="B12" s="167"/>
      <c r="C12" s="159">
        <v>20</v>
      </c>
      <c r="D12" s="172"/>
      <c r="E12" s="200">
        <v>1995</v>
      </c>
      <c r="F12" s="201">
        <v>3885</v>
      </c>
      <c r="G12" s="127">
        <v>2858</v>
      </c>
      <c r="H12" s="201">
        <v>667583</v>
      </c>
      <c r="I12" s="200">
        <v>1733</v>
      </c>
      <c r="J12" s="201">
        <v>3150</v>
      </c>
      <c r="K12" s="127">
        <v>2415</v>
      </c>
      <c r="L12" s="201">
        <v>852990</v>
      </c>
      <c r="M12" s="200">
        <v>1365</v>
      </c>
      <c r="N12" s="201">
        <v>2121</v>
      </c>
      <c r="O12" s="127">
        <v>1883</v>
      </c>
      <c r="P12" s="201">
        <v>353986</v>
      </c>
      <c r="Q12" s="200">
        <v>1890</v>
      </c>
      <c r="R12" s="201">
        <v>3045</v>
      </c>
      <c r="S12" s="127">
        <v>2341</v>
      </c>
      <c r="T12" s="201">
        <v>164041</v>
      </c>
      <c r="U12" s="200">
        <v>5565</v>
      </c>
      <c r="V12" s="201">
        <v>7035</v>
      </c>
      <c r="W12" s="127">
        <v>6184</v>
      </c>
      <c r="X12" s="201">
        <v>201844</v>
      </c>
    </row>
    <row r="13" spans="2:24" ht="14.1" customHeight="1" x14ac:dyDescent="0.15">
      <c r="B13" s="160"/>
      <c r="C13" s="164">
        <v>21</v>
      </c>
      <c r="D13" s="173"/>
      <c r="E13" s="195">
        <v>1995</v>
      </c>
      <c r="F13" s="203">
        <v>3990</v>
      </c>
      <c r="G13" s="182">
        <v>2812</v>
      </c>
      <c r="H13" s="203">
        <v>943734</v>
      </c>
      <c r="I13" s="195">
        <v>1575</v>
      </c>
      <c r="J13" s="203">
        <v>3045</v>
      </c>
      <c r="K13" s="182">
        <v>2349</v>
      </c>
      <c r="L13" s="203">
        <v>1025415</v>
      </c>
      <c r="M13" s="195">
        <v>1260</v>
      </c>
      <c r="N13" s="203">
        <v>2100</v>
      </c>
      <c r="O13" s="182">
        <v>1733</v>
      </c>
      <c r="P13" s="203">
        <v>453782</v>
      </c>
      <c r="Q13" s="195">
        <v>1680</v>
      </c>
      <c r="R13" s="203">
        <v>2835</v>
      </c>
      <c r="S13" s="182">
        <v>2336</v>
      </c>
      <c r="T13" s="203">
        <v>151526</v>
      </c>
      <c r="U13" s="195">
        <v>4725</v>
      </c>
      <c r="V13" s="203">
        <v>6615</v>
      </c>
      <c r="W13" s="182">
        <v>5675</v>
      </c>
      <c r="X13" s="203">
        <v>235159</v>
      </c>
    </row>
    <row r="14" spans="2:24" ht="14.1" customHeight="1" x14ac:dyDescent="0.15">
      <c r="B14" s="167"/>
      <c r="C14" s="159">
        <v>8</v>
      </c>
      <c r="D14" s="172"/>
      <c r="E14" s="200">
        <v>2100</v>
      </c>
      <c r="F14" s="201">
        <v>2730</v>
      </c>
      <c r="G14" s="127">
        <v>2444</v>
      </c>
      <c r="H14" s="201">
        <v>81876</v>
      </c>
      <c r="I14" s="200">
        <v>1785</v>
      </c>
      <c r="J14" s="201">
        <v>2415</v>
      </c>
      <c r="K14" s="127">
        <v>2097</v>
      </c>
      <c r="L14" s="201">
        <v>62494</v>
      </c>
      <c r="M14" s="200">
        <v>1470</v>
      </c>
      <c r="N14" s="201">
        <v>1890</v>
      </c>
      <c r="O14" s="127">
        <v>1735</v>
      </c>
      <c r="P14" s="201">
        <v>37558</v>
      </c>
      <c r="Q14" s="200">
        <v>1680</v>
      </c>
      <c r="R14" s="201">
        <v>2562</v>
      </c>
      <c r="S14" s="127">
        <v>2139</v>
      </c>
      <c r="T14" s="201">
        <v>8676</v>
      </c>
      <c r="U14" s="200">
        <v>5040</v>
      </c>
      <c r="V14" s="201">
        <v>6300</v>
      </c>
      <c r="W14" s="127">
        <v>5595</v>
      </c>
      <c r="X14" s="201">
        <v>16127</v>
      </c>
    </row>
    <row r="15" spans="2:24" ht="14.1" customHeight="1" x14ac:dyDescent="0.15">
      <c r="B15" s="167"/>
      <c r="C15" s="159">
        <v>9</v>
      </c>
      <c r="D15" s="172"/>
      <c r="E15" s="200">
        <v>2100</v>
      </c>
      <c r="F15" s="201">
        <v>2888</v>
      </c>
      <c r="G15" s="127">
        <v>2563</v>
      </c>
      <c r="H15" s="201">
        <v>85245</v>
      </c>
      <c r="I15" s="200">
        <v>1575</v>
      </c>
      <c r="J15" s="201">
        <v>2520</v>
      </c>
      <c r="K15" s="127">
        <v>2121</v>
      </c>
      <c r="L15" s="201">
        <v>82675</v>
      </c>
      <c r="M15" s="200">
        <v>1365</v>
      </c>
      <c r="N15" s="201">
        <v>1890</v>
      </c>
      <c r="O15" s="127">
        <v>1696</v>
      </c>
      <c r="P15" s="201">
        <v>36717</v>
      </c>
      <c r="Q15" s="200">
        <v>1680</v>
      </c>
      <c r="R15" s="201">
        <v>2520</v>
      </c>
      <c r="S15" s="127">
        <v>2237</v>
      </c>
      <c r="T15" s="201">
        <v>12002</v>
      </c>
      <c r="U15" s="200">
        <v>5040</v>
      </c>
      <c r="V15" s="201">
        <v>6090</v>
      </c>
      <c r="W15" s="127">
        <v>5520</v>
      </c>
      <c r="X15" s="201">
        <v>21915</v>
      </c>
    </row>
    <row r="16" spans="2:24" ht="14.1" customHeight="1" x14ac:dyDescent="0.15">
      <c r="B16" s="167"/>
      <c r="C16" s="159">
        <v>10</v>
      </c>
      <c r="D16" s="172"/>
      <c r="E16" s="200">
        <v>2415</v>
      </c>
      <c r="F16" s="201">
        <v>3045</v>
      </c>
      <c r="G16" s="127">
        <v>2751</v>
      </c>
      <c r="H16" s="201">
        <v>52844</v>
      </c>
      <c r="I16" s="200">
        <v>1680</v>
      </c>
      <c r="J16" s="201">
        <v>2625</v>
      </c>
      <c r="K16" s="127">
        <v>2294</v>
      </c>
      <c r="L16" s="201">
        <v>58405</v>
      </c>
      <c r="M16" s="200">
        <v>1260</v>
      </c>
      <c r="N16" s="201">
        <v>1838</v>
      </c>
      <c r="O16" s="127">
        <v>1533</v>
      </c>
      <c r="P16" s="201">
        <v>20187</v>
      </c>
      <c r="Q16" s="200">
        <v>1995</v>
      </c>
      <c r="R16" s="201">
        <v>2625</v>
      </c>
      <c r="S16" s="127">
        <v>2315</v>
      </c>
      <c r="T16" s="201">
        <v>7631</v>
      </c>
      <c r="U16" s="200">
        <v>5040</v>
      </c>
      <c r="V16" s="201">
        <v>6195</v>
      </c>
      <c r="W16" s="127">
        <v>5635</v>
      </c>
      <c r="X16" s="201">
        <v>12882</v>
      </c>
    </row>
    <row r="17" spans="2:24" ht="14.1" customHeight="1" x14ac:dyDescent="0.15">
      <c r="B17" s="167"/>
      <c r="C17" s="159">
        <v>11</v>
      </c>
      <c r="D17" s="172"/>
      <c r="E17" s="200">
        <v>2415</v>
      </c>
      <c r="F17" s="201">
        <v>3465</v>
      </c>
      <c r="G17" s="127">
        <v>2942</v>
      </c>
      <c r="H17" s="201">
        <v>94960</v>
      </c>
      <c r="I17" s="200">
        <v>1890</v>
      </c>
      <c r="J17" s="201">
        <v>2730</v>
      </c>
      <c r="K17" s="127">
        <v>2359</v>
      </c>
      <c r="L17" s="201">
        <v>112423</v>
      </c>
      <c r="M17" s="200">
        <v>1260</v>
      </c>
      <c r="N17" s="201">
        <v>1785</v>
      </c>
      <c r="O17" s="127">
        <v>1536</v>
      </c>
      <c r="P17" s="201">
        <v>34680</v>
      </c>
      <c r="Q17" s="200">
        <v>1995</v>
      </c>
      <c r="R17" s="201">
        <v>2730</v>
      </c>
      <c r="S17" s="127">
        <v>2332</v>
      </c>
      <c r="T17" s="201">
        <v>13489</v>
      </c>
      <c r="U17" s="200">
        <v>5250</v>
      </c>
      <c r="V17" s="201">
        <v>6615</v>
      </c>
      <c r="W17" s="127">
        <v>5774</v>
      </c>
      <c r="X17" s="201">
        <v>28861</v>
      </c>
    </row>
    <row r="18" spans="2:24" ht="14.1" customHeight="1" x14ac:dyDescent="0.15">
      <c r="B18" s="167"/>
      <c r="C18" s="159">
        <v>12</v>
      </c>
      <c r="D18" s="172"/>
      <c r="E18" s="200">
        <v>2730</v>
      </c>
      <c r="F18" s="201">
        <v>3990</v>
      </c>
      <c r="G18" s="127">
        <v>3395</v>
      </c>
      <c r="H18" s="201">
        <v>111792</v>
      </c>
      <c r="I18" s="200">
        <v>1995</v>
      </c>
      <c r="J18" s="201">
        <v>3045</v>
      </c>
      <c r="K18" s="127">
        <v>2525</v>
      </c>
      <c r="L18" s="201">
        <v>123670</v>
      </c>
      <c r="M18" s="200">
        <v>1260</v>
      </c>
      <c r="N18" s="201">
        <v>1785</v>
      </c>
      <c r="O18" s="127">
        <v>1536</v>
      </c>
      <c r="P18" s="201">
        <v>40547</v>
      </c>
      <c r="Q18" s="200">
        <v>2205</v>
      </c>
      <c r="R18" s="201">
        <v>2835</v>
      </c>
      <c r="S18" s="127">
        <v>2595</v>
      </c>
      <c r="T18" s="201">
        <v>27105</v>
      </c>
      <c r="U18" s="200">
        <v>5250</v>
      </c>
      <c r="V18" s="201">
        <v>6615</v>
      </c>
      <c r="W18" s="127">
        <v>5825</v>
      </c>
      <c r="X18" s="201">
        <v>23185</v>
      </c>
    </row>
    <row r="19" spans="2:24" ht="14.1" customHeight="1" x14ac:dyDescent="0.15">
      <c r="B19" s="167" t="s">
        <v>88</v>
      </c>
      <c r="C19" s="159">
        <v>1</v>
      </c>
      <c r="D19" s="172" t="s">
        <v>15</v>
      </c>
      <c r="E19" s="200">
        <v>2625</v>
      </c>
      <c r="F19" s="201">
        <v>3990</v>
      </c>
      <c r="G19" s="127">
        <v>3312</v>
      </c>
      <c r="H19" s="201">
        <v>118920</v>
      </c>
      <c r="I19" s="200">
        <v>1890</v>
      </c>
      <c r="J19" s="201">
        <v>2940</v>
      </c>
      <c r="K19" s="127">
        <v>2444</v>
      </c>
      <c r="L19" s="201">
        <v>114420</v>
      </c>
      <c r="M19" s="200">
        <v>1260</v>
      </c>
      <c r="N19" s="201">
        <v>1785</v>
      </c>
      <c r="O19" s="127">
        <v>1491</v>
      </c>
      <c r="P19" s="201">
        <v>29530</v>
      </c>
      <c r="Q19" s="200">
        <v>1995</v>
      </c>
      <c r="R19" s="201">
        <v>2678</v>
      </c>
      <c r="S19" s="127">
        <v>2374</v>
      </c>
      <c r="T19" s="201">
        <v>23909</v>
      </c>
      <c r="U19" s="200">
        <v>4935</v>
      </c>
      <c r="V19" s="201">
        <v>6300</v>
      </c>
      <c r="W19" s="127">
        <v>5641</v>
      </c>
      <c r="X19" s="201">
        <v>12535</v>
      </c>
    </row>
    <row r="20" spans="2:24" ht="14.1" customHeight="1" x14ac:dyDescent="0.15">
      <c r="B20" s="167"/>
      <c r="C20" s="159">
        <v>2</v>
      </c>
      <c r="D20" s="172"/>
      <c r="E20" s="200">
        <v>2310</v>
      </c>
      <c r="F20" s="201">
        <v>3045</v>
      </c>
      <c r="G20" s="127">
        <v>2688</v>
      </c>
      <c r="H20" s="201">
        <v>65904</v>
      </c>
      <c r="I20" s="200">
        <v>1890</v>
      </c>
      <c r="J20" s="201">
        <v>2625</v>
      </c>
      <c r="K20" s="127">
        <v>2294</v>
      </c>
      <c r="L20" s="201">
        <v>67262</v>
      </c>
      <c r="M20" s="200">
        <v>1365</v>
      </c>
      <c r="N20" s="201">
        <v>1785</v>
      </c>
      <c r="O20" s="127">
        <v>1553</v>
      </c>
      <c r="P20" s="201">
        <v>32318</v>
      </c>
      <c r="Q20" s="200">
        <v>1943</v>
      </c>
      <c r="R20" s="201">
        <v>2520</v>
      </c>
      <c r="S20" s="127">
        <v>2270</v>
      </c>
      <c r="T20" s="201">
        <v>12219</v>
      </c>
      <c r="U20" s="200">
        <v>4725</v>
      </c>
      <c r="V20" s="201">
        <v>5985</v>
      </c>
      <c r="W20" s="127">
        <v>5377</v>
      </c>
      <c r="X20" s="201">
        <v>15100</v>
      </c>
    </row>
    <row r="21" spans="2:24" ht="14.1" customHeight="1" x14ac:dyDescent="0.15">
      <c r="B21" s="167"/>
      <c r="C21" s="159">
        <v>3</v>
      </c>
      <c r="D21" s="172"/>
      <c r="E21" s="200">
        <v>2310</v>
      </c>
      <c r="F21" s="201">
        <v>2940</v>
      </c>
      <c r="G21" s="127">
        <v>2563</v>
      </c>
      <c r="H21" s="201">
        <v>77882</v>
      </c>
      <c r="I21" s="200">
        <v>1890</v>
      </c>
      <c r="J21" s="201">
        <v>2520</v>
      </c>
      <c r="K21" s="127">
        <v>2280</v>
      </c>
      <c r="L21" s="201">
        <v>82530</v>
      </c>
      <c r="M21" s="200">
        <v>1365</v>
      </c>
      <c r="N21" s="201">
        <v>1890</v>
      </c>
      <c r="O21" s="127">
        <v>1656</v>
      </c>
      <c r="P21" s="201">
        <v>38959</v>
      </c>
      <c r="Q21" s="200">
        <v>1890</v>
      </c>
      <c r="R21" s="201">
        <v>2678</v>
      </c>
      <c r="S21" s="127">
        <v>2301</v>
      </c>
      <c r="T21" s="201">
        <v>12093</v>
      </c>
      <c r="U21" s="200">
        <v>4725</v>
      </c>
      <c r="V21" s="201">
        <v>6090</v>
      </c>
      <c r="W21" s="127">
        <v>5376</v>
      </c>
      <c r="X21" s="201">
        <v>27539</v>
      </c>
    </row>
    <row r="22" spans="2:24" ht="14.1" customHeight="1" x14ac:dyDescent="0.15">
      <c r="B22" s="167"/>
      <c r="C22" s="159">
        <v>4</v>
      </c>
      <c r="D22" s="172"/>
      <c r="E22" s="200">
        <v>2310</v>
      </c>
      <c r="F22" s="201">
        <v>2730</v>
      </c>
      <c r="G22" s="127">
        <v>2520</v>
      </c>
      <c r="H22" s="201">
        <v>60092</v>
      </c>
      <c r="I22" s="200">
        <v>1890</v>
      </c>
      <c r="J22" s="201">
        <v>2520</v>
      </c>
      <c r="K22" s="127">
        <v>2232</v>
      </c>
      <c r="L22" s="201">
        <v>46918</v>
      </c>
      <c r="M22" s="200">
        <v>1418</v>
      </c>
      <c r="N22" s="201">
        <v>2100</v>
      </c>
      <c r="O22" s="127">
        <v>1797</v>
      </c>
      <c r="P22" s="201">
        <v>17117</v>
      </c>
      <c r="Q22" s="200">
        <v>2048</v>
      </c>
      <c r="R22" s="201">
        <v>2520</v>
      </c>
      <c r="S22" s="127">
        <v>2293</v>
      </c>
      <c r="T22" s="201">
        <v>6537</v>
      </c>
      <c r="U22" s="200">
        <v>4830</v>
      </c>
      <c r="V22" s="201">
        <v>6300</v>
      </c>
      <c r="W22" s="127">
        <v>5451</v>
      </c>
      <c r="X22" s="201">
        <v>18997</v>
      </c>
    </row>
    <row r="23" spans="2:24" ht="14.1" customHeight="1" x14ac:dyDescent="0.15">
      <c r="B23" s="167"/>
      <c r="C23" s="159">
        <v>5</v>
      </c>
      <c r="D23" s="172"/>
      <c r="E23" s="200">
        <v>2205</v>
      </c>
      <c r="F23" s="201">
        <v>2730</v>
      </c>
      <c r="G23" s="127">
        <v>2519</v>
      </c>
      <c r="H23" s="201">
        <v>95136</v>
      </c>
      <c r="I23" s="200">
        <v>1890</v>
      </c>
      <c r="J23" s="201">
        <v>2520</v>
      </c>
      <c r="K23" s="127">
        <v>2182</v>
      </c>
      <c r="L23" s="201">
        <v>76368</v>
      </c>
      <c r="M23" s="200">
        <v>1365</v>
      </c>
      <c r="N23" s="201">
        <v>2205</v>
      </c>
      <c r="O23" s="127">
        <v>1793</v>
      </c>
      <c r="P23" s="201">
        <v>33778</v>
      </c>
      <c r="Q23" s="200">
        <v>1995</v>
      </c>
      <c r="R23" s="201">
        <v>2520</v>
      </c>
      <c r="S23" s="127">
        <v>2263</v>
      </c>
      <c r="T23" s="201">
        <v>9625</v>
      </c>
      <c r="U23" s="200">
        <v>4725</v>
      </c>
      <c r="V23" s="201">
        <v>6300</v>
      </c>
      <c r="W23" s="127">
        <v>5473</v>
      </c>
      <c r="X23" s="201">
        <v>20374</v>
      </c>
    </row>
    <row r="24" spans="2:24" ht="14.1" customHeight="1" x14ac:dyDescent="0.15">
      <c r="B24" s="167"/>
      <c r="C24" s="159">
        <v>6</v>
      </c>
      <c r="D24" s="172"/>
      <c r="E24" s="200">
        <v>2100</v>
      </c>
      <c r="F24" s="201">
        <v>2730</v>
      </c>
      <c r="G24" s="127">
        <v>2428</v>
      </c>
      <c r="H24" s="201">
        <v>74834</v>
      </c>
      <c r="I24" s="200">
        <v>1680</v>
      </c>
      <c r="J24" s="201">
        <v>2520</v>
      </c>
      <c r="K24" s="127">
        <v>2187</v>
      </c>
      <c r="L24" s="201">
        <v>80896</v>
      </c>
      <c r="M24" s="200">
        <v>1470</v>
      </c>
      <c r="N24" s="201">
        <v>2100</v>
      </c>
      <c r="O24" s="127">
        <v>1761</v>
      </c>
      <c r="P24" s="201">
        <v>24000</v>
      </c>
      <c r="Q24" s="200">
        <v>1943</v>
      </c>
      <c r="R24" s="201">
        <v>2625</v>
      </c>
      <c r="S24" s="127">
        <v>2214</v>
      </c>
      <c r="T24" s="201">
        <v>13236</v>
      </c>
      <c r="U24" s="200">
        <v>4725</v>
      </c>
      <c r="V24" s="201">
        <v>6300</v>
      </c>
      <c r="W24" s="127">
        <v>5433</v>
      </c>
      <c r="X24" s="201">
        <v>22420</v>
      </c>
    </row>
    <row r="25" spans="2:24" ht="14.1" customHeight="1" x14ac:dyDescent="0.15">
      <c r="B25" s="167"/>
      <c r="C25" s="159">
        <v>7</v>
      </c>
      <c r="D25" s="172"/>
      <c r="E25" s="200">
        <v>2100</v>
      </c>
      <c r="F25" s="201">
        <v>2835</v>
      </c>
      <c r="G25" s="127">
        <v>2501</v>
      </c>
      <c r="H25" s="201">
        <v>53225</v>
      </c>
      <c r="I25" s="200">
        <v>1680</v>
      </c>
      <c r="J25" s="201">
        <v>2520</v>
      </c>
      <c r="K25" s="127">
        <v>2118</v>
      </c>
      <c r="L25" s="201">
        <v>67476</v>
      </c>
      <c r="M25" s="200">
        <v>1575</v>
      </c>
      <c r="N25" s="201">
        <v>2310</v>
      </c>
      <c r="O25" s="127">
        <v>1843</v>
      </c>
      <c r="P25" s="201">
        <v>19442</v>
      </c>
      <c r="Q25" s="200">
        <v>1890</v>
      </c>
      <c r="R25" s="201">
        <v>2625</v>
      </c>
      <c r="S25" s="127">
        <v>2198</v>
      </c>
      <c r="T25" s="201">
        <v>8109</v>
      </c>
      <c r="U25" s="200">
        <v>4725</v>
      </c>
      <c r="V25" s="201">
        <v>6300</v>
      </c>
      <c r="W25" s="127">
        <v>5529</v>
      </c>
      <c r="X25" s="201">
        <v>16572</v>
      </c>
    </row>
    <row r="26" spans="2:24" ht="14.1" customHeight="1" x14ac:dyDescent="0.15">
      <c r="B26" s="160"/>
      <c r="C26" s="164">
        <v>8</v>
      </c>
      <c r="D26" s="173"/>
      <c r="E26" s="195">
        <v>2205</v>
      </c>
      <c r="F26" s="203">
        <v>2730</v>
      </c>
      <c r="G26" s="182">
        <v>2494</v>
      </c>
      <c r="H26" s="203">
        <v>73087</v>
      </c>
      <c r="I26" s="195">
        <v>1680</v>
      </c>
      <c r="J26" s="203">
        <v>2520</v>
      </c>
      <c r="K26" s="182">
        <v>2105</v>
      </c>
      <c r="L26" s="203">
        <v>62829</v>
      </c>
      <c r="M26" s="195">
        <v>1365</v>
      </c>
      <c r="N26" s="203">
        <v>1995</v>
      </c>
      <c r="O26" s="182">
        <v>1723</v>
      </c>
      <c r="P26" s="203">
        <v>28586</v>
      </c>
      <c r="Q26" s="195">
        <v>1890</v>
      </c>
      <c r="R26" s="203">
        <v>2573</v>
      </c>
      <c r="S26" s="182">
        <v>2190</v>
      </c>
      <c r="T26" s="203">
        <v>7854</v>
      </c>
      <c r="U26" s="195">
        <v>4725</v>
      </c>
      <c r="V26" s="203">
        <v>6300</v>
      </c>
      <c r="W26" s="182">
        <v>5532</v>
      </c>
      <c r="X26" s="203">
        <v>16474</v>
      </c>
    </row>
    <row r="27" spans="2:24" x14ac:dyDescent="0.15">
      <c r="B27" s="192"/>
      <c r="C27" s="209"/>
      <c r="D27" s="210"/>
      <c r="E27" s="200"/>
      <c r="F27" s="205"/>
      <c r="G27" s="127"/>
      <c r="H27" s="205"/>
      <c r="I27" s="200"/>
      <c r="J27" s="205"/>
      <c r="K27" s="127"/>
      <c r="L27" s="205"/>
      <c r="M27" s="200"/>
      <c r="N27" s="205"/>
      <c r="O27" s="127"/>
      <c r="P27" s="205"/>
      <c r="Q27" s="200"/>
      <c r="R27" s="205"/>
      <c r="S27" s="127"/>
      <c r="T27" s="205"/>
      <c r="U27" s="200"/>
      <c r="V27" s="205"/>
      <c r="W27" s="127"/>
      <c r="X27" s="205"/>
    </row>
    <row r="28" spans="2:24" x14ac:dyDescent="0.15">
      <c r="B28" s="189"/>
      <c r="C28" s="211"/>
      <c r="D28" s="212"/>
      <c r="E28" s="200"/>
      <c r="F28" s="201"/>
      <c r="G28" s="127"/>
      <c r="H28" s="201"/>
      <c r="I28" s="200"/>
      <c r="J28" s="201"/>
      <c r="K28" s="127"/>
      <c r="L28" s="201"/>
      <c r="M28" s="200"/>
      <c r="N28" s="201"/>
      <c r="O28" s="127"/>
      <c r="P28" s="201"/>
      <c r="Q28" s="200"/>
      <c r="R28" s="201"/>
      <c r="S28" s="127"/>
      <c r="T28" s="201"/>
      <c r="U28" s="200"/>
      <c r="V28" s="201"/>
      <c r="W28" s="127"/>
      <c r="X28" s="201"/>
    </row>
    <row r="29" spans="2:24" x14ac:dyDescent="0.15">
      <c r="B29" s="186" t="s">
        <v>142</v>
      </c>
      <c r="C29" s="211"/>
      <c r="D29" s="212"/>
      <c r="E29" s="200"/>
      <c r="F29" s="201"/>
      <c r="G29" s="127"/>
      <c r="H29" s="201"/>
      <c r="I29" s="200"/>
      <c r="J29" s="201"/>
      <c r="K29" s="127"/>
      <c r="L29" s="201"/>
      <c r="M29" s="200"/>
      <c r="N29" s="201"/>
      <c r="O29" s="127"/>
      <c r="P29" s="201"/>
      <c r="Q29" s="200"/>
      <c r="R29" s="201"/>
      <c r="S29" s="127"/>
      <c r="T29" s="201"/>
      <c r="U29" s="200"/>
      <c r="V29" s="201"/>
      <c r="W29" s="127"/>
      <c r="X29" s="201"/>
    </row>
    <row r="30" spans="2:24" x14ac:dyDescent="0.15">
      <c r="B30" s="213">
        <v>40394</v>
      </c>
      <c r="C30" s="214"/>
      <c r="D30" s="215">
        <v>40400</v>
      </c>
      <c r="E30" s="200">
        <v>2310</v>
      </c>
      <c r="F30" s="201">
        <v>2730</v>
      </c>
      <c r="G30" s="127">
        <v>2514</v>
      </c>
      <c r="H30" s="201">
        <v>17126</v>
      </c>
      <c r="I30" s="200">
        <v>1680</v>
      </c>
      <c r="J30" s="201">
        <v>2520</v>
      </c>
      <c r="K30" s="127">
        <v>2140</v>
      </c>
      <c r="L30" s="201">
        <v>16981</v>
      </c>
      <c r="M30" s="200">
        <v>1575</v>
      </c>
      <c r="N30" s="201">
        <v>1995</v>
      </c>
      <c r="O30" s="127">
        <v>1780</v>
      </c>
      <c r="P30" s="201">
        <v>6772</v>
      </c>
      <c r="Q30" s="169">
        <v>2048</v>
      </c>
      <c r="R30" s="171">
        <v>2573</v>
      </c>
      <c r="S30" s="143">
        <v>2274</v>
      </c>
      <c r="T30" s="201">
        <v>1512</v>
      </c>
      <c r="U30" s="200">
        <v>4725</v>
      </c>
      <c r="V30" s="201">
        <v>6195</v>
      </c>
      <c r="W30" s="127">
        <v>5526</v>
      </c>
      <c r="X30" s="201">
        <v>4538</v>
      </c>
    </row>
    <row r="31" spans="2:24" x14ac:dyDescent="0.15">
      <c r="B31" s="213" t="s">
        <v>143</v>
      </c>
      <c r="C31" s="214"/>
      <c r="D31" s="215"/>
      <c r="E31" s="200"/>
      <c r="F31" s="201"/>
      <c r="G31" s="127"/>
      <c r="H31" s="201"/>
      <c r="I31" s="200"/>
      <c r="J31" s="201"/>
      <c r="K31" s="127"/>
      <c r="L31" s="201"/>
      <c r="M31" s="200"/>
      <c r="N31" s="201"/>
      <c r="O31" s="127"/>
      <c r="P31" s="201"/>
      <c r="Q31" s="200"/>
      <c r="R31" s="201"/>
      <c r="S31" s="127"/>
      <c r="T31" s="201"/>
      <c r="U31" s="200"/>
      <c r="V31" s="201"/>
      <c r="W31" s="127"/>
      <c r="X31" s="201"/>
    </row>
    <row r="32" spans="2:24" x14ac:dyDescent="0.15">
      <c r="B32" s="213"/>
      <c r="C32" s="214"/>
      <c r="D32" s="215"/>
      <c r="E32" s="216"/>
      <c r="F32" s="217"/>
      <c r="G32" s="217"/>
      <c r="H32" s="171"/>
      <c r="I32" s="217"/>
      <c r="J32" s="217"/>
      <c r="K32" s="217"/>
      <c r="L32" s="171"/>
      <c r="M32" s="217"/>
      <c r="N32" s="217"/>
      <c r="O32" s="217"/>
      <c r="P32" s="171"/>
      <c r="Q32" s="217"/>
      <c r="R32" s="217"/>
      <c r="S32" s="217"/>
      <c r="T32" s="171"/>
      <c r="U32" s="217"/>
      <c r="V32" s="217"/>
      <c r="W32" s="217"/>
      <c r="X32" s="171"/>
    </row>
    <row r="33" spans="2:24" x14ac:dyDescent="0.15">
      <c r="B33" s="213" t="s">
        <v>144</v>
      </c>
      <c r="C33" s="214"/>
      <c r="D33" s="215"/>
      <c r="E33" s="200"/>
      <c r="F33" s="201"/>
      <c r="G33" s="127"/>
      <c r="H33" s="201"/>
      <c r="I33" s="200"/>
      <c r="J33" s="201"/>
      <c r="K33" s="127"/>
      <c r="L33" s="201"/>
      <c r="M33" s="200"/>
      <c r="N33" s="201"/>
      <c r="O33" s="127"/>
      <c r="P33" s="201"/>
      <c r="Q33" s="200"/>
      <c r="R33" s="201"/>
      <c r="S33" s="127"/>
      <c r="T33" s="201"/>
      <c r="U33" s="200"/>
      <c r="V33" s="201"/>
      <c r="W33" s="127"/>
      <c r="X33" s="201"/>
    </row>
    <row r="34" spans="2:24" x14ac:dyDescent="0.15">
      <c r="B34" s="213">
        <v>40408</v>
      </c>
      <c r="C34" s="214"/>
      <c r="D34" s="215">
        <v>40414</v>
      </c>
      <c r="E34" s="216">
        <v>2310</v>
      </c>
      <c r="F34" s="217">
        <v>2625</v>
      </c>
      <c r="G34" s="211">
        <v>2486</v>
      </c>
      <c r="H34" s="217">
        <v>42199</v>
      </c>
      <c r="I34" s="216">
        <v>1680</v>
      </c>
      <c r="J34" s="217">
        <v>2310</v>
      </c>
      <c r="K34" s="211">
        <v>2060</v>
      </c>
      <c r="L34" s="217">
        <v>31210</v>
      </c>
      <c r="M34" s="216">
        <v>1523</v>
      </c>
      <c r="N34" s="217">
        <v>1890</v>
      </c>
      <c r="O34" s="211">
        <v>1727</v>
      </c>
      <c r="P34" s="217">
        <v>15921</v>
      </c>
      <c r="Q34" s="216">
        <v>1943</v>
      </c>
      <c r="R34" s="217">
        <v>2310</v>
      </c>
      <c r="S34" s="211">
        <v>2136</v>
      </c>
      <c r="T34" s="217">
        <v>4975</v>
      </c>
      <c r="U34" s="216">
        <v>4725</v>
      </c>
      <c r="V34" s="217">
        <v>6195</v>
      </c>
      <c r="W34" s="211">
        <v>5512</v>
      </c>
      <c r="X34" s="217">
        <v>8205</v>
      </c>
    </row>
    <row r="35" spans="2:24" x14ac:dyDescent="0.15">
      <c r="B35" s="213" t="s">
        <v>145</v>
      </c>
      <c r="C35" s="214"/>
      <c r="D35" s="215"/>
      <c r="E35" s="200"/>
      <c r="F35" s="201"/>
      <c r="G35" s="127"/>
      <c r="H35" s="201"/>
      <c r="I35" s="200"/>
      <c r="J35" s="201"/>
      <c r="K35" s="127"/>
      <c r="L35" s="201"/>
      <c r="M35" s="200"/>
      <c r="N35" s="201"/>
      <c r="O35" s="127"/>
      <c r="P35" s="201"/>
      <c r="Q35" s="200"/>
      <c r="R35" s="201"/>
      <c r="S35" s="127"/>
      <c r="T35" s="201"/>
      <c r="U35" s="200"/>
      <c r="V35" s="201"/>
      <c r="W35" s="127"/>
      <c r="X35" s="201"/>
    </row>
    <row r="36" spans="2:24" ht="12" customHeight="1" x14ac:dyDescent="0.15">
      <c r="B36" s="213">
        <v>40415</v>
      </c>
      <c r="C36" s="214"/>
      <c r="D36" s="215">
        <v>40421</v>
      </c>
      <c r="E36" s="169">
        <v>2205</v>
      </c>
      <c r="F36" s="171">
        <v>2730</v>
      </c>
      <c r="G36" s="171">
        <v>2506</v>
      </c>
      <c r="H36" s="218">
        <v>13762</v>
      </c>
      <c r="I36" s="169">
        <v>1680</v>
      </c>
      <c r="J36" s="171">
        <v>2520</v>
      </c>
      <c r="K36" s="171">
        <v>2143</v>
      </c>
      <c r="L36" s="218">
        <v>14638</v>
      </c>
      <c r="M36" s="169">
        <v>1365</v>
      </c>
      <c r="N36" s="171">
        <v>1890</v>
      </c>
      <c r="O36" s="171">
        <v>1668</v>
      </c>
      <c r="P36" s="218">
        <v>5894</v>
      </c>
      <c r="Q36" s="169">
        <v>1890</v>
      </c>
      <c r="R36" s="171">
        <v>2520</v>
      </c>
      <c r="S36" s="171">
        <v>2207</v>
      </c>
      <c r="T36" s="218">
        <v>1367</v>
      </c>
      <c r="U36" s="169">
        <v>4725</v>
      </c>
      <c r="V36" s="171">
        <v>6300</v>
      </c>
      <c r="W36" s="171">
        <v>5576</v>
      </c>
      <c r="X36" s="218">
        <v>3731</v>
      </c>
    </row>
    <row r="37" spans="2:24" ht="12" customHeight="1" x14ac:dyDescent="0.15">
      <c r="B37" s="213" t="s">
        <v>146</v>
      </c>
      <c r="C37" s="214"/>
      <c r="D37" s="215"/>
      <c r="E37" s="200"/>
      <c r="F37" s="201"/>
      <c r="G37" s="127"/>
      <c r="H37" s="201"/>
      <c r="I37" s="200"/>
      <c r="J37" s="201"/>
      <c r="K37" s="127"/>
      <c r="L37" s="201"/>
      <c r="M37" s="200"/>
      <c r="N37" s="201"/>
      <c r="O37" s="127"/>
      <c r="P37" s="201"/>
      <c r="Q37" s="200"/>
      <c r="R37" s="201"/>
      <c r="S37" s="127"/>
      <c r="T37" s="201"/>
      <c r="U37" s="200"/>
      <c r="V37" s="201"/>
      <c r="W37" s="127"/>
      <c r="X37" s="201"/>
    </row>
    <row r="38" spans="2:24" ht="12" customHeight="1" x14ac:dyDescent="0.15">
      <c r="B38" s="219"/>
      <c r="C38" s="220"/>
      <c r="D38" s="221"/>
      <c r="E38" s="195"/>
      <c r="F38" s="203"/>
      <c r="G38" s="182"/>
      <c r="H38" s="203"/>
      <c r="I38" s="195"/>
      <c r="J38" s="203"/>
      <c r="K38" s="182"/>
      <c r="L38" s="203"/>
      <c r="M38" s="195"/>
      <c r="N38" s="203"/>
      <c r="O38" s="182"/>
      <c r="P38" s="203"/>
      <c r="Q38" s="195"/>
      <c r="R38" s="203"/>
      <c r="S38" s="182"/>
      <c r="T38" s="203"/>
      <c r="U38" s="195"/>
      <c r="V38" s="203"/>
      <c r="W38" s="182"/>
      <c r="X38" s="203"/>
    </row>
    <row r="39" spans="2:24" ht="6" customHeight="1" x14ac:dyDescent="0.15">
      <c r="B39" s="187"/>
      <c r="C39" s="211"/>
      <c r="D39" s="211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</row>
    <row r="40" spans="2:24" ht="12.75" customHeight="1" x14ac:dyDescent="0.15">
      <c r="B40" s="181" t="s">
        <v>126</v>
      </c>
      <c r="C40" s="180" t="s">
        <v>147</v>
      </c>
    </row>
    <row r="41" spans="2:24" ht="12.75" customHeight="1" x14ac:dyDescent="0.15">
      <c r="B41" s="222" t="s">
        <v>19</v>
      </c>
      <c r="C41" s="180" t="s">
        <v>128</v>
      </c>
    </row>
    <row r="42" spans="2:24" ht="12.75" customHeight="1" x14ac:dyDescent="0.15">
      <c r="B42" s="222"/>
    </row>
    <row r="43" spans="2:24" x14ac:dyDescent="0.15">
      <c r="B43" s="22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/>
  </sheetViews>
  <sheetFormatPr defaultColWidth="7.5" defaultRowHeight="12" x14ac:dyDescent="0.15"/>
  <cols>
    <col min="1" max="1" width="0.75" style="149" customWidth="1"/>
    <col min="2" max="2" width="6.125" style="149" customWidth="1"/>
    <col min="3" max="3" width="3.125" style="149" customWidth="1"/>
    <col min="4" max="4" width="5.875" style="149" customWidth="1"/>
    <col min="5" max="5" width="5.75" style="149" customWidth="1"/>
    <col min="6" max="6" width="5.5" style="149" customWidth="1"/>
    <col min="7" max="7" width="5.875" style="149" customWidth="1"/>
    <col min="8" max="8" width="7.5" style="149" customWidth="1"/>
    <col min="9" max="9" width="5.25" style="149" customWidth="1"/>
    <col min="10" max="10" width="5.75" style="149" customWidth="1"/>
    <col min="11" max="11" width="5.875" style="149" customWidth="1"/>
    <col min="12" max="12" width="7.25" style="149" customWidth="1"/>
    <col min="13" max="13" width="5.5" style="149" customWidth="1"/>
    <col min="14" max="15" width="5.875" style="149" customWidth="1"/>
    <col min="16" max="16" width="8" style="149" customWidth="1"/>
    <col min="17" max="17" width="5" style="149" customWidth="1"/>
    <col min="18" max="19" width="5.875" style="149" customWidth="1"/>
    <col min="20" max="20" width="7" style="149" customWidth="1"/>
    <col min="21" max="21" width="5" style="149" customWidth="1"/>
    <col min="22" max="23" width="5.875" style="149" customWidth="1"/>
    <col min="24" max="24" width="7.5" style="149" customWidth="1"/>
    <col min="25" max="16384" width="7.5" style="149"/>
  </cols>
  <sheetData>
    <row r="3" spans="2:24" x14ac:dyDescent="0.15">
      <c r="B3" s="149" t="s">
        <v>148</v>
      </c>
    </row>
    <row r="4" spans="2:24" x14ac:dyDescent="0.15">
      <c r="X4" s="150" t="s">
        <v>108</v>
      </c>
    </row>
    <row r="5" spans="2:24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2:24" ht="13.5" customHeight="1" x14ac:dyDescent="0.15">
      <c r="B6" s="183"/>
      <c r="C6" s="184" t="s">
        <v>109</v>
      </c>
      <c r="D6" s="185"/>
      <c r="E6" s="223" t="s">
        <v>149</v>
      </c>
      <c r="F6" s="224"/>
      <c r="G6" s="224"/>
      <c r="H6" s="225"/>
      <c r="I6" s="226" t="s">
        <v>150</v>
      </c>
      <c r="J6" s="227"/>
      <c r="K6" s="227"/>
      <c r="L6" s="228"/>
      <c r="M6" s="226" t="s">
        <v>151</v>
      </c>
      <c r="N6" s="227"/>
      <c r="O6" s="227"/>
      <c r="P6" s="228"/>
      <c r="Q6" s="226" t="s">
        <v>152</v>
      </c>
      <c r="R6" s="227"/>
      <c r="S6" s="227"/>
      <c r="T6" s="228"/>
      <c r="U6" s="226" t="s">
        <v>153</v>
      </c>
      <c r="V6" s="227"/>
      <c r="W6" s="227"/>
      <c r="X6" s="228"/>
    </row>
    <row r="7" spans="2:24" x14ac:dyDescent="0.15">
      <c r="B7" s="186" t="s">
        <v>115</v>
      </c>
      <c r="C7" s="187"/>
      <c r="D7" s="188"/>
      <c r="E7" s="175" t="s">
        <v>116</v>
      </c>
      <c r="F7" s="158" t="s">
        <v>117</v>
      </c>
      <c r="G7" s="165" t="s">
        <v>118</v>
      </c>
      <c r="H7" s="158" t="s">
        <v>119</v>
      </c>
      <c r="I7" s="175" t="s">
        <v>116</v>
      </c>
      <c r="J7" s="158" t="s">
        <v>117</v>
      </c>
      <c r="K7" s="165" t="s">
        <v>118</v>
      </c>
      <c r="L7" s="158" t="s">
        <v>119</v>
      </c>
      <c r="M7" s="175" t="s">
        <v>116</v>
      </c>
      <c r="N7" s="158" t="s">
        <v>117</v>
      </c>
      <c r="O7" s="165" t="s">
        <v>118</v>
      </c>
      <c r="P7" s="158" t="s">
        <v>119</v>
      </c>
      <c r="Q7" s="175" t="s">
        <v>154</v>
      </c>
      <c r="R7" s="158" t="s">
        <v>117</v>
      </c>
      <c r="S7" s="165" t="s">
        <v>118</v>
      </c>
      <c r="T7" s="158" t="s">
        <v>119</v>
      </c>
      <c r="U7" s="175" t="s">
        <v>116</v>
      </c>
      <c r="V7" s="158" t="s">
        <v>117</v>
      </c>
      <c r="W7" s="165" t="s">
        <v>118</v>
      </c>
      <c r="X7" s="158" t="s">
        <v>119</v>
      </c>
    </row>
    <row r="8" spans="2:24" x14ac:dyDescent="0.15">
      <c r="B8" s="195"/>
      <c r="C8" s="182"/>
      <c r="D8" s="182"/>
      <c r="E8" s="162"/>
      <c r="F8" s="163"/>
      <c r="G8" s="164" t="s">
        <v>120</v>
      </c>
      <c r="H8" s="163"/>
      <c r="I8" s="162"/>
      <c r="J8" s="163"/>
      <c r="K8" s="164" t="s">
        <v>120</v>
      </c>
      <c r="L8" s="163"/>
      <c r="M8" s="162"/>
      <c r="N8" s="163"/>
      <c r="O8" s="164" t="s">
        <v>120</v>
      </c>
      <c r="P8" s="163"/>
      <c r="Q8" s="162"/>
      <c r="R8" s="163"/>
      <c r="S8" s="164" t="s">
        <v>120</v>
      </c>
      <c r="T8" s="163"/>
      <c r="U8" s="162"/>
      <c r="V8" s="163"/>
      <c r="W8" s="164" t="s">
        <v>120</v>
      </c>
      <c r="X8" s="163"/>
    </row>
    <row r="9" spans="2:24" ht="14.1" customHeight="1" x14ac:dyDescent="0.15">
      <c r="B9" s="151" t="s">
        <v>84</v>
      </c>
      <c r="C9" s="165">
        <v>17</v>
      </c>
      <c r="D9" s="166" t="s">
        <v>85</v>
      </c>
      <c r="E9" s="167">
        <v>4725</v>
      </c>
      <c r="F9" s="168">
        <v>6300</v>
      </c>
      <c r="G9" s="126">
        <v>5862</v>
      </c>
      <c r="H9" s="168">
        <v>242004</v>
      </c>
      <c r="I9" s="167">
        <v>5355</v>
      </c>
      <c r="J9" s="168">
        <v>6510</v>
      </c>
      <c r="K9" s="126">
        <v>5936</v>
      </c>
      <c r="L9" s="168">
        <v>434431</v>
      </c>
      <c r="M9" s="167">
        <v>1785</v>
      </c>
      <c r="N9" s="168">
        <v>2520</v>
      </c>
      <c r="O9" s="126">
        <v>2135</v>
      </c>
      <c r="P9" s="168">
        <v>1287108</v>
      </c>
      <c r="Q9" s="167">
        <v>2468</v>
      </c>
      <c r="R9" s="168">
        <v>2940</v>
      </c>
      <c r="S9" s="126">
        <v>2711</v>
      </c>
      <c r="T9" s="168">
        <v>261399</v>
      </c>
      <c r="U9" s="167">
        <v>2520</v>
      </c>
      <c r="V9" s="168">
        <v>3024</v>
      </c>
      <c r="W9" s="126">
        <v>2804</v>
      </c>
      <c r="X9" s="168">
        <v>249005</v>
      </c>
    </row>
    <row r="10" spans="2:24" ht="14.1" customHeight="1" x14ac:dyDescent="0.15">
      <c r="B10" s="167"/>
      <c r="C10" s="159">
        <v>18</v>
      </c>
      <c r="D10" s="172"/>
      <c r="E10" s="167">
        <v>5513</v>
      </c>
      <c r="F10" s="168">
        <v>6930</v>
      </c>
      <c r="G10" s="126">
        <v>6009</v>
      </c>
      <c r="H10" s="168">
        <v>286366</v>
      </c>
      <c r="I10" s="167">
        <v>5585</v>
      </c>
      <c r="J10" s="168">
        <v>7140</v>
      </c>
      <c r="K10" s="126">
        <v>6203</v>
      </c>
      <c r="L10" s="168">
        <v>160800</v>
      </c>
      <c r="M10" s="167">
        <v>1575</v>
      </c>
      <c r="N10" s="168">
        <v>2520</v>
      </c>
      <c r="O10" s="126">
        <v>2045</v>
      </c>
      <c r="P10" s="168">
        <v>664000</v>
      </c>
      <c r="Q10" s="167">
        <v>2415</v>
      </c>
      <c r="R10" s="168">
        <v>2995</v>
      </c>
      <c r="S10" s="126">
        <v>2704</v>
      </c>
      <c r="T10" s="168">
        <v>257643</v>
      </c>
      <c r="U10" s="167">
        <v>2552</v>
      </c>
      <c r="V10" s="168">
        <v>3098</v>
      </c>
      <c r="W10" s="126">
        <v>2844</v>
      </c>
      <c r="X10" s="168">
        <v>254612</v>
      </c>
    </row>
    <row r="11" spans="2:24" ht="14.1" customHeight="1" x14ac:dyDescent="0.15">
      <c r="B11" s="167"/>
      <c r="C11" s="159">
        <v>19</v>
      </c>
      <c r="D11" s="172"/>
      <c r="E11" s="167">
        <v>5450</v>
      </c>
      <c r="F11" s="168">
        <v>6773</v>
      </c>
      <c r="G11" s="126">
        <v>5858</v>
      </c>
      <c r="H11" s="168">
        <v>349217</v>
      </c>
      <c r="I11" s="167">
        <v>5460</v>
      </c>
      <c r="J11" s="168">
        <v>6930</v>
      </c>
      <c r="K11" s="126">
        <v>5952</v>
      </c>
      <c r="L11" s="168">
        <v>175449</v>
      </c>
      <c r="M11" s="167">
        <v>1418</v>
      </c>
      <c r="N11" s="168">
        <v>2258</v>
      </c>
      <c r="O11" s="126">
        <v>1888</v>
      </c>
      <c r="P11" s="168">
        <v>871984</v>
      </c>
      <c r="Q11" s="167">
        <v>2267</v>
      </c>
      <c r="R11" s="168">
        <v>2835</v>
      </c>
      <c r="S11" s="126">
        <v>2638</v>
      </c>
      <c r="T11" s="168">
        <v>274636</v>
      </c>
      <c r="U11" s="167">
        <v>2415</v>
      </c>
      <c r="V11" s="168">
        <v>2940</v>
      </c>
      <c r="W11" s="126">
        <v>2741</v>
      </c>
      <c r="X11" s="168">
        <v>250107</v>
      </c>
    </row>
    <row r="12" spans="2:24" ht="14.1" customHeight="1" x14ac:dyDescent="0.15">
      <c r="B12" s="167"/>
      <c r="C12" s="159">
        <v>20</v>
      </c>
      <c r="D12" s="172"/>
      <c r="E12" s="167">
        <v>4200</v>
      </c>
      <c r="F12" s="168">
        <v>6300</v>
      </c>
      <c r="G12" s="126">
        <v>5103</v>
      </c>
      <c r="H12" s="168">
        <v>321436</v>
      </c>
      <c r="I12" s="167">
        <v>4410</v>
      </c>
      <c r="J12" s="168">
        <v>6510</v>
      </c>
      <c r="K12" s="126">
        <v>5373</v>
      </c>
      <c r="L12" s="168">
        <v>167308</v>
      </c>
      <c r="M12" s="167">
        <v>1155</v>
      </c>
      <c r="N12" s="168">
        <v>2048</v>
      </c>
      <c r="O12" s="126">
        <v>1716</v>
      </c>
      <c r="P12" s="168">
        <v>882113</v>
      </c>
      <c r="Q12" s="167">
        <v>1785</v>
      </c>
      <c r="R12" s="168">
        <v>2783</v>
      </c>
      <c r="S12" s="126">
        <v>2351</v>
      </c>
      <c r="T12" s="168">
        <v>280214</v>
      </c>
      <c r="U12" s="167">
        <v>1890</v>
      </c>
      <c r="V12" s="168">
        <v>2888</v>
      </c>
      <c r="W12" s="126">
        <v>2563</v>
      </c>
      <c r="X12" s="168">
        <v>270080</v>
      </c>
    </row>
    <row r="13" spans="2:24" ht="14.1" customHeight="1" x14ac:dyDescent="0.15">
      <c r="B13" s="160"/>
      <c r="C13" s="164">
        <v>21</v>
      </c>
      <c r="D13" s="173"/>
      <c r="E13" s="160">
        <v>3885</v>
      </c>
      <c r="F13" s="174">
        <v>5880</v>
      </c>
      <c r="G13" s="161">
        <v>4682</v>
      </c>
      <c r="H13" s="174">
        <v>425313</v>
      </c>
      <c r="I13" s="160">
        <v>4095</v>
      </c>
      <c r="J13" s="174">
        <v>6090</v>
      </c>
      <c r="K13" s="161">
        <v>4956</v>
      </c>
      <c r="L13" s="174">
        <v>174582</v>
      </c>
      <c r="M13" s="160">
        <v>1050</v>
      </c>
      <c r="N13" s="174">
        <v>1995</v>
      </c>
      <c r="O13" s="161">
        <v>1558</v>
      </c>
      <c r="P13" s="174">
        <v>1019405</v>
      </c>
      <c r="Q13" s="160">
        <v>1680</v>
      </c>
      <c r="R13" s="174">
        <v>2730</v>
      </c>
      <c r="S13" s="161">
        <v>2260</v>
      </c>
      <c r="T13" s="174">
        <v>393315</v>
      </c>
      <c r="U13" s="160">
        <v>1785</v>
      </c>
      <c r="V13" s="174">
        <v>2835</v>
      </c>
      <c r="W13" s="161">
        <v>2420</v>
      </c>
      <c r="X13" s="174">
        <v>341224</v>
      </c>
    </row>
    <row r="14" spans="2:24" ht="14.1" customHeight="1" x14ac:dyDescent="0.15">
      <c r="B14" s="167"/>
      <c r="C14" s="159">
        <v>8</v>
      </c>
      <c r="D14" s="172"/>
      <c r="E14" s="167">
        <v>3885</v>
      </c>
      <c r="F14" s="168">
        <v>5040</v>
      </c>
      <c r="G14" s="126">
        <v>4466</v>
      </c>
      <c r="H14" s="168">
        <v>30666</v>
      </c>
      <c r="I14" s="167">
        <v>4095</v>
      </c>
      <c r="J14" s="168">
        <v>5355</v>
      </c>
      <c r="K14" s="126">
        <v>4578</v>
      </c>
      <c r="L14" s="168">
        <v>12152</v>
      </c>
      <c r="M14" s="167">
        <v>1365</v>
      </c>
      <c r="N14" s="168">
        <v>1785</v>
      </c>
      <c r="O14" s="126">
        <v>1604</v>
      </c>
      <c r="P14" s="168">
        <v>89693</v>
      </c>
      <c r="Q14" s="167">
        <v>1785</v>
      </c>
      <c r="R14" s="168">
        <v>2520</v>
      </c>
      <c r="S14" s="126">
        <v>2094</v>
      </c>
      <c r="T14" s="168">
        <v>30729</v>
      </c>
      <c r="U14" s="167">
        <v>1827</v>
      </c>
      <c r="V14" s="168">
        <v>2730</v>
      </c>
      <c r="W14" s="126">
        <v>2371</v>
      </c>
      <c r="X14" s="168">
        <v>28508</v>
      </c>
    </row>
    <row r="15" spans="2:24" ht="14.1" customHeight="1" x14ac:dyDescent="0.15">
      <c r="B15" s="167"/>
      <c r="C15" s="159">
        <v>9</v>
      </c>
      <c r="D15" s="172"/>
      <c r="E15" s="167">
        <v>3885</v>
      </c>
      <c r="F15" s="168">
        <v>5040</v>
      </c>
      <c r="G15" s="126">
        <v>4386</v>
      </c>
      <c r="H15" s="168">
        <v>42174</v>
      </c>
      <c r="I15" s="167">
        <v>4200</v>
      </c>
      <c r="J15" s="168">
        <v>5460</v>
      </c>
      <c r="K15" s="126">
        <v>4494</v>
      </c>
      <c r="L15" s="168">
        <v>15350</v>
      </c>
      <c r="M15" s="167">
        <v>1155</v>
      </c>
      <c r="N15" s="168">
        <v>1890</v>
      </c>
      <c r="O15" s="126">
        <v>1553</v>
      </c>
      <c r="P15" s="168">
        <v>91418</v>
      </c>
      <c r="Q15" s="167">
        <v>1680</v>
      </c>
      <c r="R15" s="168">
        <v>2520</v>
      </c>
      <c r="S15" s="126">
        <v>2133</v>
      </c>
      <c r="T15" s="168">
        <v>35556</v>
      </c>
      <c r="U15" s="167">
        <v>1785</v>
      </c>
      <c r="V15" s="168">
        <v>2625</v>
      </c>
      <c r="W15" s="126">
        <v>2317</v>
      </c>
      <c r="X15" s="168">
        <v>31697</v>
      </c>
    </row>
    <row r="16" spans="2:24" ht="14.1" customHeight="1" x14ac:dyDescent="0.15">
      <c r="B16" s="167"/>
      <c r="C16" s="159">
        <v>10</v>
      </c>
      <c r="D16" s="172"/>
      <c r="E16" s="167">
        <v>3990</v>
      </c>
      <c r="F16" s="168">
        <v>5171</v>
      </c>
      <c r="G16" s="126">
        <v>4499</v>
      </c>
      <c r="H16" s="168">
        <v>24149</v>
      </c>
      <c r="I16" s="167">
        <v>4095</v>
      </c>
      <c r="J16" s="168">
        <v>5565</v>
      </c>
      <c r="K16" s="126">
        <v>4705</v>
      </c>
      <c r="L16" s="168">
        <v>8991</v>
      </c>
      <c r="M16" s="167">
        <v>1155</v>
      </c>
      <c r="N16" s="168">
        <v>1680</v>
      </c>
      <c r="O16" s="126">
        <v>1446</v>
      </c>
      <c r="P16" s="168">
        <v>49136</v>
      </c>
      <c r="Q16" s="167">
        <v>1785</v>
      </c>
      <c r="R16" s="168">
        <v>2520</v>
      </c>
      <c r="S16" s="126">
        <v>2195</v>
      </c>
      <c r="T16" s="168">
        <v>19255</v>
      </c>
      <c r="U16" s="167">
        <v>1890</v>
      </c>
      <c r="V16" s="168">
        <v>2625</v>
      </c>
      <c r="W16" s="126">
        <v>2335</v>
      </c>
      <c r="X16" s="168">
        <v>19691</v>
      </c>
    </row>
    <row r="17" spans="2:24" ht="14.1" customHeight="1" x14ac:dyDescent="0.15">
      <c r="B17" s="167"/>
      <c r="C17" s="159">
        <v>11</v>
      </c>
      <c r="D17" s="172"/>
      <c r="E17" s="167">
        <v>4095</v>
      </c>
      <c r="F17" s="168">
        <v>5460</v>
      </c>
      <c r="G17" s="126">
        <v>4619</v>
      </c>
      <c r="H17" s="168">
        <v>45660</v>
      </c>
      <c r="I17" s="167">
        <v>4095</v>
      </c>
      <c r="J17" s="168">
        <v>5775</v>
      </c>
      <c r="K17" s="126">
        <v>4991</v>
      </c>
      <c r="L17" s="168">
        <v>16889</v>
      </c>
      <c r="M17" s="167">
        <v>1050</v>
      </c>
      <c r="N17" s="168">
        <v>1680</v>
      </c>
      <c r="O17" s="126">
        <v>1426</v>
      </c>
      <c r="P17" s="168">
        <v>86732</v>
      </c>
      <c r="Q17" s="167">
        <v>1680</v>
      </c>
      <c r="R17" s="168">
        <v>2520</v>
      </c>
      <c r="S17" s="126">
        <v>2195</v>
      </c>
      <c r="T17" s="168">
        <v>40278</v>
      </c>
      <c r="U17" s="167">
        <v>1890</v>
      </c>
      <c r="V17" s="168">
        <v>2730</v>
      </c>
      <c r="W17" s="126">
        <v>2355</v>
      </c>
      <c r="X17" s="168">
        <v>32935</v>
      </c>
    </row>
    <row r="18" spans="2:24" ht="14.1" customHeight="1" x14ac:dyDescent="0.15">
      <c r="B18" s="167"/>
      <c r="C18" s="159">
        <v>12</v>
      </c>
      <c r="D18" s="172"/>
      <c r="E18" s="167">
        <v>4200</v>
      </c>
      <c r="F18" s="168">
        <v>5880</v>
      </c>
      <c r="G18" s="126">
        <v>4942</v>
      </c>
      <c r="H18" s="168">
        <v>55601</v>
      </c>
      <c r="I18" s="167">
        <v>4515</v>
      </c>
      <c r="J18" s="168">
        <v>6090</v>
      </c>
      <c r="K18" s="126">
        <v>5257</v>
      </c>
      <c r="L18" s="168">
        <v>19971</v>
      </c>
      <c r="M18" s="167">
        <v>1050</v>
      </c>
      <c r="N18" s="168">
        <v>1575</v>
      </c>
      <c r="O18" s="126">
        <v>1338</v>
      </c>
      <c r="P18" s="168">
        <v>94639</v>
      </c>
      <c r="Q18" s="167">
        <v>1785</v>
      </c>
      <c r="R18" s="168">
        <v>2520</v>
      </c>
      <c r="S18" s="126">
        <v>2221</v>
      </c>
      <c r="T18" s="168">
        <v>40491</v>
      </c>
      <c r="U18" s="167">
        <v>1995</v>
      </c>
      <c r="V18" s="168">
        <v>2625</v>
      </c>
      <c r="W18" s="126">
        <v>2361</v>
      </c>
      <c r="X18" s="168">
        <v>38083</v>
      </c>
    </row>
    <row r="19" spans="2:24" ht="14.1" customHeight="1" x14ac:dyDescent="0.15">
      <c r="B19" s="167" t="s">
        <v>88</v>
      </c>
      <c r="C19" s="159">
        <v>1</v>
      </c>
      <c r="D19" s="172" t="s">
        <v>15</v>
      </c>
      <c r="E19" s="167">
        <v>3990</v>
      </c>
      <c r="F19" s="168">
        <v>5355</v>
      </c>
      <c r="G19" s="126">
        <v>4674</v>
      </c>
      <c r="H19" s="168">
        <v>27842</v>
      </c>
      <c r="I19" s="167">
        <v>4305</v>
      </c>
      <c r="J19" s="168">
        <v>5618</v>
      </c>
      <c r="K19" s="126">
        <v>5090</v>
      </c>
      <c r="L19" s="168">
        <v>14117</v>
      </c>
      <c r="M19" s="167">
        <v>1050</v>
      </c>
      <c r="N19" s="168">
        <v>1680</v>
      </c>
      <c r="O19" s="126">
        <v>1365</v>
      </c>
      <c r="P19" s="168">
        <v>90693</v>
      </c>
      <c r="Q19" s="167">
        <v>1785</v>
      </c>
      <c r="R19" s="168">
        <v>2520</v>
      </c>
      <c r="S19" s="126">
        <v>2136</v>
      </c>
      <c r="T19" s="168">
        <v>34657</v>
      </c>
      <c r="U19" s="167">
        <v>1890</v>
      </c>
      <c r="V19" s="168">
        <v>2625</v>
      </c>
      <c r="W19" s="126">
        <v>2277</v>
      </c>
      <c r="X19" s="168">
        <v>28540</v>
      </c>
    </row>
    <row r="20" spans="2:24" ht="14.1" customHeight="1" x14ac:dyDescent="0.15">
      <c r="B20" s="167"/>
      <c r="C20" s="159">
        <v>2</v>
      </c>
      <c r="D20" s="172"/>
      <c r="E20" s="167">
        <v>4200</v>
      </c>
      <c r="F20" s="168">
        <v>5250</v>
      </c>
      <c r="G20" s="126">
        <v>4658</v>
      </c>
      <c r="H20" s="168">
        <v>28120</v>
      </c>
      <c r="I20" s="167">
        <v>4410</v>
      </c>
      <c r="J20" s="168">
        <v>5355</v>
      </c>
      <c r="K20" s="126">
        <v>4909</v>
      </c>
      <c r="L20" s="168">
        <v>10879</v>
      </c>
      <c r="M20" s="167">
        <v>1260</v>
      </c>
      <c r="N20" s="168">
        <v>1680</v>
      </c>
      <c r="O20" s="126">
        <v>1452</v>
      </c>
      <c r="P20" s="168">
        <v>71468</v>
      </c>
      <c r="Q20" s="167">
        <v>1680</v>
      </c>
      <c r="R20" s="168">
        <v>2520</v>
      </c>
      <c r="S20" s="126">
        <v>2120</v>
      </c>
      <c r="T20" s="168">
        <v>29100</v>
      </c>
      <c r="U20" s="167">
        <v>1890</v>
      </c>
      <c r="V20" s="168">
        <v>2625</v>
      </c>
      <c r="W20" s="126">
        <v>2265</v>
      </c>
      <c r="X20" s="168">
        <v>24698</v>
      </c>
    </row>
    <row r="21" spans="2:24" ht="14.1" customHeight="1" x14ac:dyDescent="0.15">
      <c r="B21" s="167"/>
      <c r="C21" s="159">
        <v>3</v>
      </c>
      <c r="D21" s="172"/>
      <c r="E21" s="167">
        <v>3990</v>
      </c>
      <c r="F21" s="168">
        <v>5408</v>
      </c>
      <c r="G21" s="126">
        <v>4566</v>
      </c>
      <c r="H21" s="168">
        <v>42314</v>
      </c>
      <c r="I21" s="167">
        <v>4326</v>
      </c>
      <c r="J21" s="168">
        <v>5528</v>
      </c>
      <c r="K21" s="126">
        <v>4821</v>
      </c>
      <c r="L21" s="168">
        <v>12808</v>
      </c>
      <c r="M21" s="167">
        <v>1260</v>
      </c>
      <c r="N21" s="168">
        <v>1785</v>
      </c>
      <c r="O21" s="126">
        <v>1535</v>
      </c>
      <c r="P21" s="168">
        <v>90197</v>
      </c>
      <c r="Q21" s="167">
        <v>1680</v>
      </c>
      <c r="R21" s="168">
        <v>2520</v>
      </c>
      <c r="S21" s="126">
        <v>2120</v>
      </c>
      <c r="T21" s="168">
        <v>31348</v>
      </c>
      <c r="U21" s="167">
        <v>1890</v>
      </c>
      <c r="V21" s="168">
        <v>2730</v>
      </c>
      <c r="W21" s="126">
        <v>2279</v>
      </c>
      <c r="X21" s="168">
        <v>35004</v>
      </c>
    </row>
    <row r="22" spans="2:24" ht="14.1" customHeight="1" x14ac:dyDescent="0.15">
      <c r="B22" s="167"/>
      <c r="C22" s="159">
        <v>4</v>
      </c>
      <c r="D22" s="172"/>
      <c r="E22" s="167">
        <v>4200</v>
      </c>
      <c r="F22" s="168">
        <v>5565</v>
      </c>
      <c r="G22" s="126">
        <v>4765</v>
      </c>
      <c r="H22" s="168">
        <v>22693</v>
      </c>
      <c r="I22" s="167">
        <v>4305</v>
      </c>
      <c r="J22" s="168">
        <v>5688</v>
      </c>
      <c r="K22" s="126">
        <v>5033</v>
      </c>
      <c r="L22" s="168">
        <v>11025</v>
      </c>
      <c r="M22" s="167">
        <v>1365</v>
      </c>
      <c r="N22" s="168">
        <v>2100</v>
      </c>
      <c r="O22" s="126">
        <v>1697</v>
      </c>
      <c r="P22" s="168">
        <v>57988</v>
      </c>
      <c r="Q22" s="167">
        <v>1785</v>
      </c>
      <c r="R22" s="168">
        <v>2415</v>
      </c>
      <c r="S22" s="126">
        <v>2072</v>
      </c>
      <c r="T22" s="168">
        <v>21183</v>
      </c>
      <c r="U22" s="167">
        <v>1890</v>
      </c>
      <c r="V22" s="168">
        <v>2730</v>
      </c>
      <c r="W22" s="126">
        <v>2265</v>
      </c>
      <c r="X22" s="168">
        <v>22176</v>
      </c>
    </row>
    <row r="23" spans="2:24" ht="14.1" customHeight="1" x14ac:dyDescent="0.15">
      <c r="B23" s="167"/>
      <c r="C23" s="159">
        <v>5</v>
      </c>
      <c r="D23" s="172"/>
      <c r="E23" s="167">
        <v>4200</v>
      </c>
      <c r="F23" s="168">
        <v>5460</v>
      </c>
      <c r="G23" s="126">
        <v>4782</v>
      </c>
      <c r="H23" s="168">
        <v>29482</v>
      </c>
      <c r="I23" s="167">
        <v>4410</v>
      </c>
      <c r="J23" s="168">
        <v>5880</v>
      </c>
      <c r="K23" s="126">
        <v>4943</v>
      </c>
      <c r="L23" s="168">
        <v>15108</v>
      </c>
      <c r="M23" s="167">
        <v>1260</v>
      </c>
      <c r="N23" s="168">
        <v>2258</v>
      </c>
      <c r="O23" s="126">
        <v>1693</v>
      </c>
      <c r="P23" s="168">
        <v>99715</v>
      </c>
      <c r="Q23" s="167">
        <v>1680</v>
      </c>
      <c r="R23" s="168">
        <v>2415</v>
      </c>
      <c r="S23" s="126">
        <v>2098</v>
      </c>
      <c r="T23" s="168">
        <v>34943</v>
      </c>
      <c r="U23" s="167">
        <v>1890</v>
      </c>
      <c r="V23" s="168">
        <v>2730</v>
      </c>
      <c r="W23" s="126">
        <v>2348</v>
      </c>
      <c r="X23" s="168">
        <v>33290</v>
      </c>
    </row>
    <row r="24" spans="2:24" ht="14.1" customHeight="1" x14ac:dyDescent="0.15">
      <c r="B24" s="167"/>
      <c r="C24" s="159">
        <v>6</v>
      </c>
      <c r="D24" s="172"/>
      <c r="E24" s="167">
        <v>4200</v>
      </c>
      <c r="F24" s="168">
        <v>5250</v>
      </c>
      <c r="G24" s="126">
        <v>4530</v>
      </c>
      <c r="H24" s="168">
        <v>42520</v>
      </c>
      <c r="I24" s="167">
        <v>4305</v>
      </c>
      <c r="J24" s="168">
        <v>5501</v>
      </c>
      <c r="K24" s="126">
        <v>4811</v>
      </c>
      <c r="L24" s="168">
        <v>14210</v>
      </c>
      <c r="M24" s="167">
        <v>1365</v>
      </c>
      <c r="N24" s="168">
        <v>2205</v>
      </c>
      <c r="O24" s="126">
        <v>1667</v>
      </c>
      <c r="P24" s="168">
        <v>76787</v>
      </c>
      <c r="Q24" s="167">
        <v>1785</v>
      </c>
      <c r="R24" s="168">
        <v>2415</v>
      </c>
      <c r="S24" s="126">
        <v>2055</v>
      </c>
      <c r="T24" s="168">
        <v>35908</v>
      </c>
      <c r="U24" s="167">
        <v>1995</v>
      </c>
      <c r="V24" s="168">
        <v>2520</v>
      </c>
      <c r="W24" s="126">
        <v>2245</v>
      </c>
      <c r="X24" s="168">
        <v>32914</v>
      </c>
    </row>
    <row r="25" spans="2:24" ht="14.1" customHeight="1" x14ac:dyDescent="0.15">
      <c r="B25" s="167"/>
      <c r="C25" s="159">
        <v>7</v>
      </c>
      <c r="D25" s="172"/>
      <c r="E25" s="167">
        <v>4200</v>
      </c>
      <c r="F25" s="168">
        <v>5460</v>
      </c>
      <c r="G25" s="126">
        <v>4643</v>
      </c>
      <c r="H25" s="168">
        <v>32872</v>
      </c>
      <c r="I25" s="167">
        <v>4212</v>
      </c>
      <c r="J25" s="168">
        <v>5390</v>
      </c>
      <c r="K25" s="126">
        <v>4765</v>
      </c>
      <c r="L25" s="168">
        <v>13111</v>
      </c>
      <c r="M25" s="167">
        <v>1365</v>
      </c>
      <c r="N25" s="168">
        <v>2205</v>
      </c>
      <c r="O25" s="126">
        <v>1739</v>
      </c>
      <c r="P25" s="168">
        <v>60651</v>
      </c>
      <c r="Q25" s="167">
        <v>1785</v>
      </c>
      <c r="R25" s="168">
        <v>2520</v>
      </c>
      <c r="S25" s="126">
        <v>2117</v>
      </c>
      <c r="T25" s="168">
        <v>24800</v>
      </c>
      <c r="U25" s="167">
        <v>1995</v>
      </c>
      <c r="V25" s="168">
        <v>2730</v>
      </c>
      <c r="W25" s="126">
        <v>2242</v>
      </c>
      <c r="X25" s="168">
        <v>22870</v>
      </c>
    </row>
    <row r="26" spans="2:24" ht="14.1" customHeight="1" x14ac:dyDescent="0.15">
      <c r="B26" s="160"/>
      <c r="C26" s="164">
        <v>8</v>
      </c>
      <c r="D26" s="173"/>
      <c r="E26" s="160">
        <v>4095</v>
      </c>
      <c r="F26" s="174">
        <v>4988</v>
      </c>
      <c r="G26" s="161">
        <v>4561</v>
      </c>
      <c r="H26" s="174">
        <v>34955</v>
      </c>
      <c r="I26" s="160">
        <v>4253</v>
      </c>
      <c r="J26" s="174">
        <v>5068</v>
      </c>
      <c r="K26" s="161">
        <v>4671</v>
      </c>
      <c r="L26" s="174">
        <v>12794</v>
      </c>
      <c r="M26" s="160">
        <v>1260</v>
      </c>
      <c r="N26" s="174">
        <v>2100</v>
      </c>
      <c r="O26" s="161">
        <v>1659</v>
      </c>
      <c r="P26" s="174">
        <v>70251</v>
      </c>
      <c r="Q26" s="160">
        <v>1890</v>
      </c>
      <c r="R26" s="174">
        <v>2520</v>
      </c>
      <c r="S26" s="161">
        <v>2168</v>
      </c>
      <c r="T26" s="174">
        <v>26591</v>
      </c>
      <c r="U26" s="160">
        <v>1995</v>
      </c>
      <c r="V26" s="174">
        <v>2730</v>
      </c>
      <c r="W26" s="161">
        <v>2365</v>
      </c>
      <c r="X26" s="174">
        <v>25201</v>
      </c>
    </row>
    <row r="27" spans="2:24" ht="14.1" customHeight="1" x14ac:dyDescent="0.15">
      <c r="B27" s="192" t="s">
        <v>155</v>
      </c>
      <c r="C27" s="209"/>
      <c r="D27" s="210"/>
      <c r="E27" s="167"/>
      <c r="F27" s="168"/>
      <c r="G27" s="126"/>
      <c r="H27" s="168"/>
      <c r="I27" s="167"/>
      <c r="J27" s="168"/>
      <c r="K27" s="126"/>
      <c r="L27" s="168"/>
      <c r="M27" s="167"/>
      <c r="N27" s="168"/>
      <c r="O27" s="126"/>
      <c r="P27" s="168"/>
      <c r="Q27" s="167"/>
      <c r="R27" s="168"/>
      <c r="S27" s="126"/>
      <c r="T27" s="168"/>
      <c r="U27" s="167"/>
      <c r="V27" s="168"/>
      <c r="W27" s="126"/>
      <c r="X27" s="168"/>
    </row>
    <row r="28" spans="2:24" ht="14.1" customHeight="1" x14ac:dyDescent="0.15">
      <c r="B28" s="189"/>
      <c r="C28" s="211"/>
      <c r="D28" s="212"/>
      <c r="E28" s="167"/>
      <c r="F28" s="168"/>
      <c r="G28" s="126"/>
      <c r="H28" s="168"/>
      <c r="I28" s="167"/>
      <c r="J28" s="168"/>
      <c r="K28" s="126"/>
      <c r="L28" s="168"/>
      <c r="M28" s="167"/>
      <c r="N28" s="168"/>
      <c r="O28" s="126"/>
      <c r="P28" s="168"/>
      <c r="Q28" s="167"/>
      <c r="R28" s="168"/>
      <c r="S28" s="126"/>
      <c r="T28" s="168"/>
      <c r="U28" s="167"/>
      <c r="V28" s="168"/>
      <c r="W28" s="126"/>
      <c r="X28" s="168"/>
    </row>
    <row r="29" spans="2:24" ht="14.1" customHeight="1" x14ac:dyDescent="0.15">
      <c r="B29" s="186" t="s">
        <v>142</v>
      </c>
      <c r="C29" s="211"/>
      <c r="D29" s="212"/>
      <c r="E29" s="167"/>
      <c r="F29" s="168"/>
      <c r="G29" s="126"/>
      <c r="H29" s="168"/>
      <c r="I29" s="167"/>
      <c r="J29" s="168"/>
      <c r="K29" s="126"/>
      <c r="L29" s="168"/>
      <c r="M29" s="167"/>
      <c r="N29" s="168"/>
      <c r="O29" s="126"/>
      <c r="P29" s="168"/>
      <c r="Q29" s="167"/>
      <c r="R29" s="168"/>
      <c r="S29" s="126"/>
      <c r="T29" s="168"/>
      <c r="U29" s="167"/>
      <c r="V29" s="168"/>
      <c r="W29" s="126"/>
      <c r="X29" s="168"/>
    </row>
    <row r="30" spans="2:24" ht="14.1" customHeight="1" x14ac:dyDescent="0.15">
      <c r="B30" s="213">
        <v>40394</v>
      </c>
      <c r="C30" s="214"/>
      <c r="D30" s="215">
        <v>40400</v>
      </c>
      <c r="E30" s="167">
        <v>4095</v>
      </c>
      <c r="F30" s="168">
        <v>4935</v>
      </c>
      <c r="G30" s="126">
        <v>4551</v>
      </c>
      <c r="H30" s="168">
        <v>6614</v>
      </c>
      <c r="I30" s="167">
        <v>4253</v>
      </c>
      <c r="J30" s="168">
        <v>5038</v>
      </c>
      <c r="K30" s="126">
        <v>4649</v>
      </c>
      <c r="L30" s="168">
        <v>2929</v>
      </c>
      <c r="M30" s="167">
        <v>1365</v>
      </c>
      <c r="N30" s="168">
        <v>2100</v>
      </c>
      <c r="O30" s="126">
        <v>1714</v>
      </c>
      <c r="P30" s="168">
        <v>22121</v>
      </c>
      <c r="Q30" s="167">
        <v>1890</v>
      </c>
      <c r="R30" s="168">
        <v>2520</v>
      </c>
      <c r="S30" s="126">
        <v>2179</v>
      </c>
      <c r="T30" s="168">
        <v>7082</v>
      </c>
      <c r="U30" s="167">
        <v>2100</v>
      </c>
      <c r="V30" s="168">
        <v>2730</v>
      </c>
      <c r="W30" s="126">
        <v>2347</v>
      </c>
      <c r="X30" s="168">
        <v>7769</v>
      </c>
    </row>
    <row r="31" spans="2:24" ht="14.1" customHeight="1" x14ac:dyDescent="0.15">
      <c r="B31" s="213" t="s">
        <v>143</v>
      </c>
      <c r="C31" s="214"/>
      <c r="D31" s="215"/>
      <c r="E31" s="167"/>
      <c r="F31" s="168"/>
      <c r="G31" s="126"/>
      <c r="H31" s="168"/>
      <c r="I31" s="167"/>
      <c r="J31" s="168"/>
      <c r="K31" s="126"/>
      <c r="L31" s="168"/>
      <c r="M31" s="167"/>
      <c r="N31" s="168"/>
      <c r="O31" s="126"/>
      <c r="P31" s="168"/>
      <c r="Q31" s="167"/>
      <c r="R31" s="168"/>
      <c r="S31" s="126"/>
      <c r="T31" s="168"/>
      <c r="U31" s="167"/>
      <c r="V31" s="168"/>
      <c r="W31" s="126"/>
      <c r="X31" s="168"/>
    </row>
    <row r="32" spans="2:24" ht="14.1" customHeight="1" x14ac:dyDescent="0.15">
      <c r="B32" s="213"/>
      <c r="C32" s="214"/>
      <c r="D32" s="215"/>
      <c r="E32" s="216"/>
      <c r="F32" s="217"/>
      <c r="G32" s="217"/>
      <c r="H32" s="171"/>
      <c r="I32" s="217"/>
      <c r="J32" s="217"/>
      <c r="K32" s="217"/>
      <c r="L32" s="171"/>
      <c r="M32" s="217"/>
      <c r="N32" s="217"/>
      <c r="O32" s="217"/>
      <c r="P32" s="171"/>
      <c r="Q32" s="217"/>
      <c r="R32" s="217"/>
      <c r="S32" s="217"/>
      <c r="T32" s="171"/>
      <c r="U32" s="217"/>
      <c r="V32" s="217"/>
      <c r="W32" s="217"/>
      <c r="X32" s="171"/>
    </row>
    <row r="33" spans="2:24" ht="14.1" customHeight="1" x14ac:dyDescent="0.15">
      <c r="B33" s="213" t="s">
        <v>144</v>
      </c>
      <c r="C33" s="214"/>
      <c r="D33" s="215"/>
      <c r="E33" s="167"/>
      <c r="F33" s="168"/>
      <c r="G33" s="126"/>
      <c r="H33" s="168"/>
      <c r="I33" s="167"/>
      <c r="J33" s="168"/>
      <c r="K33" s="126"/>
      <c r="L33" s="168"/>
      <c r="M33" s="167"/>
      <c r="N33" s="168"/>
      <c r="O33" s="126"/>
      <c r="P33" s="168"/>
      <c r="Q33" s="167"/>
      <c r="R33" s="168"/>
      <c r="S33" s="126"/>
      <c r="T33" s="168"/>
      <c r="U33" s="167"/>
      <c r="V33" s="168"/>
      <c r="W33" s="126"/>
      <c r="X33" s="168"/>
    </row>
    <row r="34" spans="2:24" ht="14.1" customHeight="1" x14ac:dyDescent="0.15">
      <c r="B34" s="213">
        <v>40408</v>
      </c>
      <c r="C34" s="214"/>
      <c r="D34" s="215">
        <v>40414</v>
      </c>
      <c r="E34" s="169">
        <v>4200</v>
      </c>
      <c r="F34" s="171">
        <v>4868</v>
      </c>
      <c r="G34" s="143">
        <v>4564</v>
      </c>
      <c r="H34" s="171">
        <v>23233</v>
      </c>
      <c r="I34" s="169">
        <v>4274</v>
      </c>
      <c r="J34" s="171">
        <v>5068</v>
      </c>
      <c r="K34" s="143">
        <v>4673</v>
      </c>
      <c r="L34" s="171">
        <v>7520</v>
      </c>
      <c r="M34" s="169">
        <v>1365</v>
      </c>
      <c r="N34" s="171">
        <v>1838</v>
      </c>
      <c r="O34" s="143">
        <v>1615</v>
      </c>
      <c r="P34" s="171">
        <v>33144</v>
      </c>
      <c r="Q34" s="169">
        <v>2100</v>
      </c>
      <c r="R34" s="171">
        <v>2310</v>
      </c>
      <c r="S34" s="143">
        <v>2208</v>
      </c>
      <c r="T34" s="171">
        <v>13528</v>
      </c>
      <c r="U34" s="169">
        <v>2100</v>
      </c>
      <c r="V34" s="171">
        <v>2730</v>
      </c>
      <c r="W34" s="143">
        <v>2402</v>
      </c>
      <c r="X34" s="171">
        <v>11436</v>
      </c>
    </row>
    <row r="35" spans="2:24" ht="14.1" customHeight="1" x14ac:dyDescent="0.15">
      <c r="B35" s="213" t="s">
        <v>145</v>
      </c>
      <c r="C35" s="214"/>
      <c r="D35" s="215"/>
      <c r="E35" s="167"/>
      <c r="F35" s="168"/>
      <c r="G35" s="126"/>
      <c r="H35" s="168"/>
      <c r="I35" s="167"/>
      <c r="J35" s="168"/>
      <c r="K35" s="126"/>
      <c r="L35" s="168"/>
      <c r="M35" s="167"/>
      <c r="N35" s="168"/>
      <c r="O35" s="126"/>
      <c r="P35" s="168"/>
      <c r="Q35" s="167"/>
      <c r="R35" s="168"/>
      <c r="S35" s="126"/>
      <c r="T35" s="168"/>
      <c r="U35" s="167"/>
      <c r="V35" s="168"/>
      <c r="W35" s="126"/>
      <c r="X35" s="168"/>
    </row>
    <row r="36" spans="2:24" ht="14.1" customHeight="1" x14ac:dyDescent="0.15">
      <c r="B36" s="213">
        <v>40415</v>
      </c>
      <c r="C36" s="214"/>
      <c r="D36" s="215">
        <v>40421</v>
      </c>
      <c r="E36" s="169">
        <v>4095</v>
      </c>
      <c r="F36" s="171">
        <v>4988</v>
      </c>
      <c r="G36" s="171">
        <v>4576</v>
      </c>
      <c r="H36" s="218">
        <v>5108</v>
      </c>
      <c r="I36" s="169">
        <v>4673</v>
      </c>
      <c r="J36" s="171">
        <v>4673</v>
      </c>
      <c r="K36" s="171">
        <v>4673</v>
      </c>
      <c r="L36" s="218">
        <v>2346</v>
      </c>
      <c r="M36" s="169">
        <v>1260</v>
      </c>
      <c r="N36" s="171">
        <v>2100</v>
      </c>
      <c r="O36" s="171">
        <v>1623</v>
      </c>
      <c r="P36" s="218">
        <v>14987</v>
      </c>
      <c r="Q36" s="169">
        <v>1890</v>
      </c>
      <c r="R36" s="171">
        <v>2415</v>
      </c>
      <c r="S36" s="171">
        <v>2126</v>
      </c>
      <c r="T36" s="218">
        <v>5980</v>
      </c>
      <c r="U36" s="169">
        <v>1995</v>
      </c>
      <c r="V36" s="171">
        <v>2625</v>
      </c>
      <c r="W36" s="171">
        <v>2296</v>
      </c>
      <c r="X36" s="218">
        <v>5997</v>
      </c>
    </row>
    <row r="37" spans="2:24" s="126" customFormat="1" ht="14.1" customHeight="1" x14ac:dyDescent="0.15">
      <c r="B37" s="213" t="s">
        <v>146</v>
      </c>
      <c r="C37" s="214"/>
      <c r="D37" s="215"/>
      <c r="E37" s="167"/>
      <c r="F37" s="168"/>
      <c r="H37" s="168"/>
      <c r="I37" s="167"/>
      <c r="J37" s="168"/>
      <c r="L37" s="168"/>
      <c r="M37" s="167"/>
      <c r="N37" s="168"/>
      <c r="P37" s="168"/>
      <c r="Q37" s="167"/>
      <c r="R37" s="168"/>
      <c r="T37" s="168"/>
      <c r="U37" s="167"/>
      <c r="V37" s="168"/>
      <c r="X37" s="168"/>
    </row>
    <row r="38" spans="2:24" s="126" customFormat="1" ht="14.1" customHeight="1" x14ac:dyDescent="0.15">
      <c r="B38" s="219"/>
      <c r="C38" s="220"/>
      <c r="D38" s="221"/>
      <c r="E38" s="160"/>
      <c r="F38" s="174"/>
      <c r="G38" s="161"/>
      <c r="H38" s="174"/>
      <c r="I38" s="160"/>
      <c r="J38" s="174"/>
      <c r="K38" s="161"/>
      <c r="L38" s="174"/>
      <c r="M38" s="160"/>
      <c r="N38" s="174"/>
      <c r="O38" s="161"/>
      <c r="P38" s="174"/>
      <c r="Q38" s="160"/>
      <c r="R38" s="174"/>
      <c r="S38" s="161"/>
      <c r="T38" s="174"/>
      <c r="U38" s="160"/>
      <c r="V38" s="174"/>
      <c r="W38" s="161"/>
      <c r="X38" s="174"/>
    </row>
  </sheetData>
  <phoneticPr fontId="3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/>
  </sheetViews>
  <sheetFormatPr defaultColWidth="7.5" defaultRowHeight="12" x14ac:dyDescent="0.15"/>
  <cols>
    <col min="1" max="1" width="0.75" style="149" customWidth="1"/>
    <col min="2" max="2" width="5.875" style="149" customWidth="1"/>
    <col min="3" max="3" width="3.125" style="149" customWidth="1"/>
    <col min="4" max="4" width="6.125" style="149" customWidth="1"/>
    <col min="5" max="5" width="5.75" style="149" customWidth="1"/>
    <col min="6" max="7" width="5.875" style="149" customWidth="1"/>
    <col min="8" max="8" width="7.625" style="149" customWidth="1"/>
    <col min="9" max="9" width="5.5" style="149" customWidth="1"/>
    <col min="10" max="11" width="5.875" style="149" customWidth="1"/>
    <col min="12" max="12" width="7.75" style="149" customWidth="1"/>
    <col min="13" max="13" width="5.375" style="149" customWidth="1"/>
    <col min="14" max="15" width="5.875" style="149" customWidth="1"/>
    <col min="16" max="16" width="7.5" style="149" customWidth="1"/>
    <col min="17" max="18" width="5.375" style="149" customWidth="1"/>
    <col min="19" max="19" width="5.5" style="149" customWidth="1"/>
    <col min="20" max="20" width="8.5" style="149" customWidth="1"/>
    <col min="21" max="21" width="5.375" style="149" customWidth="1"/>
    <col min="22" max="22" width="5.5" style="149" customWidth="1"/>
    <col min="23" max="23" width="5.875" style="149" customWidth="1"/>
    <col min="24" max="24" width="8.125" style="149" customWidth="1"/>
    <col min="25" max="16384" width="7.5" style="149"/>
  </cols>
  <sheetData>
    <row r="3" spans="2:24" x14ac:dyDescent="0.15">
      <c r="B3" s="149" t="s">
        <v>148</v>
      </c>
    </row>
    <row r="4" spans="2:24" x14ac:dyDescent="0.15">
      <c r="X4" s="150" t="s">
        <v>108</v>
      </c>
    </row>
    <row r="5" spans="2:24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2:24" ht="13.5" customHeight="1" x14ac:dyDescent="0.15">
      <c r="B6" s="183"/>
      <c r="C6" s="184" t="s">
        <v>109</v>
      </c>
      <c r="D6" s="185"/>
      <c r="E6" s="223" t="s">
        <v>156</v>
      </c>
      <c r="F6" s="224"/>
      <c r="G6" s="224"/>
      <c r="H6" s="225"/>
      <c r="I6" s="226" t="s">
        <v>157</v>
      </c>
      <c r="J6" s="227"/>
      <c r="K6" s="227"/>
      <c r="L6" s="228"/>
      <c r="M6" s="226" t="s">
        <v>158</v>
      </c>
      <c r="N6" s="227"/>
      <c r="O6" s="227"/>
      <c r="P6" s="228"/>
      <c r="Q6" s="226" t="s">
        <v>159</v>
      </c>
      <c r="R6" s="227"/>
      <c r="S6" s="227"/>
      <c r="T6" s="228"/>
      <c r="U6" s="229" t="s">
        <v>160</v>
      </c>
      <c r="V6" s="230"/>
      <c r="W6" s="230"/>
      <c r="X6" s="231"/>
    </row>
    <row r="7" spans="2:24" x14ac:dyDescent="0.15">
      <c r="B7" s="186" t="s">
        <v>115</v>
      </c>
      <c r="C7" s="187"/>
      <c r="D7" s="188"/>
      <c r="E7" s="175" t="s">
        <v>154</v>
      </c>
      <c r="F7" s="158" t="s">
        <v>117</v>
      </c>
      <c r="G7" s="158" t="s">
        <v>118</v>
      </c>
      <c r="H7" s="232" t="s">
        <v>119</v>
      </c>
      <c r="I7" s="175" t="s">
        <v>116</v>
      </c>
      <c r="J7" s="158" t="s">
        <v>117</v>
      </c>
      <c r="K7" s="158" t="s">
        <v>118</v>
      </c>
      <c r="L7" s="232" t="s">
        <v>119</v>
      </c>
      <c r="M7" s="175" t="s">
        <v>116</v>
      </c>
      <c r="N7" s="158" t="s">
        <v>117</v>
      </c>
      <c r="O7" s="158" t="s">
        <v>118</v>
      </c>
      <c r="P7" s="232" t="s">
        <v>119</v>
      </c>
      <c r="Q7" s="175" t="s">
        <v>116</v>
      </c>
      <c r="R7" s="158" t="s">
        <v>117</v>
      </c>
      <c r="S7" s="158" t="s">
        <v>118</v>
      </c>
      <c r="T7" s="232" t="s">
        <v>119</v>
      </c>
      <c r="U7" s="175" t="s">
        <v>116</v>
      </c>
      <c r="V7" s="158" t="s">
        <v>117</v>
      </c>
      <c r="W7" s="158" t="s">
        <v>118</v>
      </c>
      <c r="X7" s="232" t="s">
        <v>119</v>
      </c>
    </row>
    <row r="8" spans="2:24" x14ac:dyDescent="0.15">
      <c r="B8" s="195"/>
      <c r="C8" s="182"/>
      <c r="D8" s="182"/>
      <c r="E8" s="162"/>
      <c r="F8" s="163"/>
      <c r="G8" s="163" t="s">
        <v>120</v>
      </c>
      <c r="H8" s="233"/>
      <c r="I8" s="162"/>
      <c r="J8" s="163"/>
      <c r="K8" s="163" t="s">
        <v>120</v>
      </c>
      <c r="L8" s="233"/>
      <c r="M8" s="162"/>
      <c r="N8" s="163"/>
      <c r="O8" s="163" t="s">
        <v>120</v>
      </c>
      <c r="P8" s="233"/>
      <c r="Q8" s="162"/>
      <c r="R8" s="163"/>
      <c r="S8" s="163" t="s">
        <v>120</v>
      </c>
      <c r="T8" s="233"/>
      <c r="U8" s="162"/>
      <c r="V8" s="163"/>
      <c r="W8" s="163" t="s">
        <v>120</v>
      </c>
      <c r="X8" s="233"/>
    </row>
    <row r="9" spans="2:24" ht="14.1" customHeight="1" x14ac:dyDescent="0.15">
      <c r="B9" s="151" t="s">
        <v>84</v>
      </c>
      <c r="C9" s="165">
        <v>17</v>
      </c>
      <c r="D9" s="166" t="s">
        <v>85</v>
      </c>
      <c r="E9" s="167">
        <v>2520</v>
      </c>
      <c r="F9" s="168">
        <v>3150</v>
      </c>
      <c r="G9" s="168">
        <v>2823</v>
      </c>
      <c r="H9" s="172">
        <v>219541</v>
      </c>
      <c r="I9" s="167">
        <v>2415</v>
      </c>
      <c r="J9" s="168">
        <v>2783</v>
      </c>
      <c r="K9" s="168">
        <v>2572</v>
      </c>
      <c r="L9" s="172">
        <v>243562</v>
      </c>
      <c r="M9" s="167">
        <v>1103</v>
      </c>
      <c r="N9" s="168">
        <v>1313</v>
      </c>
      <c r="O9" s="168">
        <v>1212</v>
      </c>
      <c r="P9" s="172">
        <v>222049</v>
      </c>
      <c r="Q9" s="167">
        <v>2415</v>
      </c>
      <c r="R9" s="168">
        <v>2888</v>
      </c>
      <c r="S9" s="168">
        <v>2677</v>
      </c>
      <c r="T9" s="172">
        <v>1041013</v>
      </c>
      <c r="U9" s="167">
        <v>2592</v>
      </c>
      <c r="V9" s="168">
        <v>3255</v>
      </c>
      <c r="W9" s="168">
        <v>3017</v>
      </c>
      <c r="X9" s="172">
        <v>4816766</v>
      </c>
    </row>
    <row r="10" spans="2:24" ht="14.1" customHeight="1" x14ac:dyDescent="0.15">
      <c r="B10" s="167"/>
      <c r="C10" s="159">
        <v>18</v>
      </c>
      <c r="D10" s="172"/>
      <c r="E10" s="167">
        <v>2573</v>
      </c>
      <c r="F10" s="168">
        <v>3098</v>
      </c>
      <c r="G10" s="168">
        <v>2860</v>
      </c>
      <c r="H10" s="172">
        <v>230721</v>
      </c>
      <c r="I10" s="167">
        <v>2258</v>
      </c>
      <c r="J10" s="168">
        <v>2898</v>
      </c>
      <c r="K10" s="168">
        <v>2609</v>
      </c>
      <c r="L10" s="172">
        <v>224588</v>
      </c>
      <c r="M10" s="167">
        <v>1050</v>
      </c>
      <c r="N10" s="168">
        <v>1680</v>
      </c>
      <c r="O10" s="168">
        <v>1219</v>
      </c>
      <c r="P10" s="172">
        <v>196185</v>
      </c>
      <c r="Q10" s="167">
        <v>2426</v>
      </c>
      <c r="R10" s="168">
        <v>2940</v>
      </c>
      <c r="S10" s="168">
        <v>2676</v>
      </c>
      <c r="T10" s="172">
        <v>631284</v>
      </c>
      <c r="U10" s="167">
        <v>2835</v>
      </c>
      <c r="V10" s="168">
        <v>3549</v>
      </c>
      <c r="W10" s="168">
        <v>3216</v>
      </c>
      <c r="X10" s="172">
        <v>2957778</v>
      </c>
    </row>
    <row r="11" spans="2:24" ht="14.1" customHeight="1" x14ac:dyDescent="0.15">
      <c r="B11" s="167"/>
      <c r="C11" s="159">
        <v>19</v>
      </c>
      <c r="D11" s="172"/>
      <c r="E11" s="167">
        <v>2415</v>
      </c>
      <c r="F11" s="168">
        <v>2993</v>
      </c>
      <c r="G11" s="168">
        <v>2752</v>
      </c>
      <c r="H11" s="172">
        <v>240074</v>
      </c>
      <c r="I11" s="167">
        <v>1890</v>
      </c>
      <c r="J11" s="168">
        <v>2783</v>
      </c>
      <c r="K11" s="168">
        <v>2381</v>
      </c>
      <c r="L11" s="172">
        <v>257230</v>
      </c>
      <c r="M11" s="167">
        <v>945</v>
      </c>
      <c r="N11" s="168">
        <v>1575</v>
      </c>
      <c r="O11" s="168">
        <v>1259</v>
      </c>
      <c r="P11" s="172">
        <v>247204</v>
      </c>
      <c r="Q11" s="167">
        <v>2300</v>
      </c>
      <c r="R11" s="168">
        <v>2835</v>
      </c>
      <c r="S11" s="168">
        <v>2593</v>
      </c>
      <c r="T11" s="172">
        <v>717504</v>
      </c>
      <c r="U11" s="167">
        <v>2625</v>
      </c>
      <c r="V11" s="168">
        <v>3360</v>
      </c>
      <c r="W11" s="168">
        <v>2982</v>
      </c>
      <c r="X11" s="172">
        <v>3199795</v>
      </c>
    </row>
    <row r="12" spans="2:24" ht="14.1" customHeight="1" x14ac:dyDescent="0.15">
      <c r="B12" s="167"/>
      <c r="C12" s="159">
        <v>20</v>
      </c>
      <c r="D12" s="172"/>
      <c r="E12" s="167">
        <v>1995</v>
      </c>
      <c r="F12" s="168">
        <v>2940</v>
      </c>
      <c r="G12" s="168">
        <v>2585</v>
      </c>
      <c r="H12" s="172">
        <v>239477</v>
      </c>
      <c r="I12" s="167">
        <v>1680</v>
      </c>
      <c r="J12" s="168">
        <v>2678</v>
      </c>
      <c r="K12" s="168">
        <v>2151</v>
      </c>
      <c r="L12" s="172">
        <v>240434</v>
      </c>
      <c r="M12" s="167">
        <v>945</v>
      </c>
      <c r="N12" s="168">
        <v>1575</v>
      </c>
      <c r="O12" s="168">
        <v>1185</v>
      </c>
      <c r="P12" s="172">
        <v>310664</v>
      </c>
      <c r="Q12" s="167">
        <v>1890</v>
      </c>
      <c r="R12" s="168">
        <v>2835</v>
      </c>
      <c r="S12" s="168">
        <v>2406</v>
      </c>
      <c r="T12" s="172">
        <v>636528</v>
      </c>
      <c r="U12" s="167">
        <v>2100</v>
      </c>
      <c r="V12" s="168">
        <v>3203</v>
      </c>
      <c r="W12" s="168">
        <v>2512</v>
      </c>
      <c r="X12" s="172">
        <v>2847748</v>
      </c>
    </row>
    <row r="13" spans="2:24" ht="14.1" customHeight="1" x14ac:dyDescent="0.15">
      <c r="B13" s="160"/>
      <c r="C13" s="164">
        <v>21</v>
      </c>
      <c r="D13" s="173"/>
      <c r="E13" s="160">
        <v>1890</v>
      </c>
      <c r="F13" s="174">
        <v>2835</v>
      </c>
      <c r="G13" s="174">
        <v>2461</v>
      </c>
      <c r="H13" s="173">
        <v>316518</v>
      </c>
      <c r="I13" s="160">
        <v>1418</v>
      </c>
      <c r="J13" s="174">
        <v>2625</v>
      </c>
      <c r="K13" s="174">
        <v>2085</v>
      </c>
      <c r="L13" s="173">
        <v>309279</v>
      </c>
      <c r="M13" s="160">
        <v>945</v>
      </c>
      <c r="N13" s="174">
        <v>1575</v>
      </c>
      <c r="O13" s="174">
        <v>1164</v>
      </c>
      <c r="P13" s="173">
        <v>381997</v>
      </c>
      <c r="Q13" s="160">
        <v>1575</v>
      </c>
      <c r="R13" s="174">
        <v>2625</v>
      </c>
      <c r="S13" s="174">
        <v>2259</v>
      </c>
      <c r="T13" s="173">
        <v>781294</v>
      </c>
      <c r="U13" s="160">
        <v>1943</v>
      </c>
      <c r="V13" s="174">
        <v>2940</v>
      </c>
      <c r="W13" s="174">
        <v>2463</v>
      </c>
      <c r="X13" s="173">
        <v>3112829</v>
      </c>
    </row>
    <row r="14" spans="2:24" ht="14.1" customHeight="1" x14ac:dyDescent="0.15">
      <c r="B14" s="167"/>
      <c r="C14" s="159">
        <v>8</v>
      </c>
      <c r="D14" s="172"/>
      <c r="E14" s="167">
        <v>1890</v>
      </c>
      <c r="F14" s="168">
        <v>2625</v>
      </c>
      <c r="G14" s="168">
        <v>2377</v>
      </c>
      <c r="H14" s="172">
        <v>24909</v>
      </c>
      <c r="I14" s="167">
        <v>1575</v>
      </c>
      <c r="J14" s="168">
        <v>2310</v>
      </c>
      <c r="K14" s="168">
        <v>1917</v>
      </c>
      <c r="L14" s="172">
        <v>21342</v>
      </c>
      <c r="M14" s="167">
        <v>945</v>
      </c>
      <c r="N14" s="168">
        <v>1418</v>
      </c>
      <c r="O14" s="168">
        <v>1104</v>
      </c>
      <c r="P14" s="172">
        <v>20668</v>
      </c>
      <c r="Q14" s="167">
        <v>1785</v>
      </c>
      <c r="R14" s="168">
        <v>2520</v>
      </c>
      <c r="S14" s="168">
        <v>2272</v>
      </c>
      <c r="T14" s="172">
        <v>52293</v>
      </c>
      <c r="U14" s="167">
        <v>2153</v>
      </c>
      <c r="V14" s="168">
        <v>2544</v>
      </c>
      <c r="W14" s="168">
        <v>2390</v>
      </c>
      <c r="X14" s="172">
        <v>192715</v>
      </c>
    </row>
    <row r="15" spans="2:24" ht="14.1" customHeight="1" x14ac:dyDescent="0.15">
      <c r="B15" s="167"/>
      <c r="C15" s="159">
        <v>9</v>
      </c>
      <c r="D15" s="172"/>
      <c r="E15" s="167">
        <v>1890</v>
      </c>
      <c r="F15" s="168">
        <v>2625</v>
      </c>
      <c r="G15" s="168">
        <v>2365</v>
      </c>
      <c r="H15" s="172">
        <v>30132</v>
      </c>
      <c r="I15" s="167">
        <v>1418</v>
      </c>
      <c r="J15" s="168">
        <v>2310</v>
      </c>
      <c r="K15" s="168">
        <v>1897</v>
      </c>
      <c r="L15" s="172">
        <v>29879</v>
      </c>
      <c r="M15" s="167">
        <v>945</v>
      </c>
      <c r="N15" s="168">
        <v>1418</v>
      </c>
      <c r="O15" s="168">
        <v>1125</v>
      </c>
      <c r="P15" s="172">
        <v>33658</v>
      </c>
      <c r="Q15" s="167">
        <v>1575</v>
      </c>
      <c r="R15" s="168">
        <v>2468</v>
      </c>
      <c r="S15" s="168">
        <v>2104</v>
      </c>
      <c r="T15" s="172">
        <v>61706</v>
      </c>
      <c r="U15" s="167">
        <v>1995</v>
      </c>
      <c r="V15" s="168">
        <v>2625</v>
      </c>
      <c r="W15" s="168">
        <v>2348</v>
      </c>
      <c r="X15" s="172">
        <v>264370</v>
      </c>
    </row>
    <row r="16" spans="2:24" ht="14.1" customHeight="1" x14ac:dyDescent="0.15">
      <c r="B16" s="167"/>
      <c r="C16" s="159">
        <v>10</v>
      </c>
      <c r="D16" s="172"/>
      <c r="E16" s="167">
        <v>1943</v>
      </c>
      <c r="F16" s="168">
        <v>2625</v>
      </c>
      <c r="G16" s="168">
        <v>2374</v>
      </c>
      <c r="H16" s="172">
        <v>16623</v>
      </c>
      <c r="I16" s="167">
        <v>1575</v>
      </c>
      <c r="J16" s="168">
        <v>2310</v>
      </c>
      <c r="K16" s="168">
        <v>1961</v>
      </c>
      <c r="L16" s="172">
        <v>17339</v>
      </c>
      <c r="M16" s="167">
        <v>945</v>
      </c>
      <c r="N16" s="168">
        <v>1418</v>
      </c>
      <c r="O16" s="168">
        <v>1170</v>
      </c>
      <c r="P16" s="172">
        <v>22038</v>
      </c>
      <c r="Q16" s="167">
        <v>1838</v>
      </c>
      <c r="R16" s="168">
        <v>2468</v>
      </c>
      <c r="S16" s="168">
        <v>2186</v>
      </c>
      <c r="T16" s="172">
        <v>44356</v>
      </c>
      <c r="U16" s="167">
        <v>2100</v>
      </c>
      <c r="V16" s="168">
        <v>2625</v>
      </c>
      <c r="W16" s="168">
        <v>2458</v>
      </c>
      <c r="X16" s="172">
        <v>166384</v>
      </c>
    </row>
    <row r="17" spans="2:24" ht="14.1" customHeight="1" x14ac:dyDescent="0.15">
      <c r="B17" s="167"/>
      <c r="C17" s="159">
        <v>11</v>
      </c>
      <c r="D17" s="172"/>
      <c r="E17" s="167">
        <v>1890</v>
      </c>
      <c r="F17" s="168">
        <v>2625</v>
      </c>
      <c r="G17" s="168">
        <v>2356</v>
      </c>
      <c r="H17" s="172">
        <v>30963</v>
      </c>
      <c r="I17" s="167">
        <v>1470</v>
      </c>
      <c r="J17" s="168">
        <v>2415</v>
      </c>
      <c r="K17" s="168">
        <v>1986</v>
      </c>
      <c r="L17" s="172">
        <v>32009</v>
      </c>
      <c r="M17" s="167">
        <v>945</v>
      </c>
      <c r="N17" s="168">
        <v>1575</v>
      </c>
      <c r="O17" s="168">
        <v>1170</v>
      </c>
      <c r="P17" s="172">
        <v>50422</v>
      </c>
      <c r="Q17" s="167">
        <v>1890</v>
      </c>
      <c r="R17" s="168">
        <v>2468</v>
      </c>
      <c r="S17" s="168">
        <v>2162</v>
      </c>
      <c r="T17" s="172">
        <v>85091</v>
      </c>
      <c r="U17" s="167">
        <v>2100</v>
      </c>
      <c r="V17" s="168">
        <v>2730</v>
      </c>
      <c r="W17" s="168">
        <v>2461</v>
      </c>
      <c r="X17" s="172">
        <v>304603</v>
      </c>
    </row>
    <row r="18" spans="2:24" ht="14.1" customHeight="1" x14ac:dyDescent="0.15">
      <c r="B18" s="167"/>
      <c r="C18" s="159">
        <v>12</v>
      </c>
      <c r="D18" s="172"/>
      <c r="E18" s="167">
        <v>1890</v>
      </c>
      <c r="F18" s="168">
        <v>2625</v>
      </c>
      <c r="G18" s="168">
        <v>2386</v>
      </c>
      <c r="H18" s="172">
        <v>39228</v>
      </c>
      <c r="I18" s="167">
        <v>1575</v>
      </c>
      <c r="J18" s="168">
        <v>2415</v>
      </c>
      <c r="K18" s="168">
        <v>2098</v>
      </c>
      <c r="L18" s="172">
        <v>30958</v>
      </c>
      <c r="M18" s="167">
        <v>1050</v>
      </c>
      <c r="N18" s="168">
        <v>1470</v>
      </c>
      <c r="O18" s="168">
        <v>1185</v>
      </c>
      <c r="P18" s="172">
        <v>26723</v>
      </c>
      <c r="Q18" s="167">
        <v>1785</v>
      </c>
      <c r="R18" s="168">
        <v>2525</v>
      </c>
      <c r="S18" s="168">
        <v>2219</v>
      </c>
      <c r="T18" s="172">
        <v>93259</v>
      </c>
      <c r="U18" s="167">
        <v>2205</v>
      </c>
      <c r="V18" s="168">
        <v>2940</v>
      </c>
      <c r="W18" s="168">
        <v>2613</v>
      </c>
      <c r="X18" s="172">
        <v>396071</v>
      </c>
    </row>
    <row r="19" spans="2:24" ht="14.1" customHeight="1" x14ac:dyDescent="0.15">
      <c r="B19" s="167" t="s">
        <v>88</v>
      </c>
      <c r="C19" s="159">
        <v>1</v>
      </c>
      <c r="D19" s="172" t="s">
        <v>15</v>
      </c>
      <c r="E19" s="167">
        <v>1890</v>
      </c>
      <c r="F19" s="168">
        <v>2730</v>
      </c>
      <c r="G19" s="168">
        <v>2310</v>
      </c>
      <c r="H19" s="172">
        <v>26380</v>
      </c>
      <c r="I19" s="167">
        <v>1575</v>
      </c>
      <c r="J19" s="168">
        <v>2415</v>
      </c>
      <c r="K19" s="168">
        <v>1978</v>
      </c>
      <c r="L19" s="172">
        <v>31483</v>
      </c>
      <c r="M19" s="167">
        <v>945</v>
      </c>
      <c r="N19" s="168">
        <v>1449</v>
      </c>
      <c r="O19" s="168">
        <v>1131</v>
      </c>
      <c r="P19" s="172">
        <v>27013</v>
      </c>
      <c r="Q19" s="167">
        <v>1849</v>
      </c>
      <c r="R19" s="168">
        <v>2520</v>
      </c>
      <c r="S19" s="168">
        <v>2097</v>
      </c>
      <c r="T19" s="172">
        <v>84049</v>
      </c>
      <c r="U19" s="167">
        <v>2111</v>
      </c>
      <c r="V19" s="168">
        <v>2762</v>
      </c>
      <c r="W19" s="168">
        <v>2501</v>
      </c>
      <c r="X19" s="172">
        <v>304471</v>
      </c>
    </row>
    <row r="20" spans="2:24" ht="14.1" customHeight="1" x14ac:dyDescent="0.15">
      <c r="B20" s="167"/>
      <c r="C20" s="159">
        <v>2</v>
      </c>
      <c r="D20" s="172"/>
      <c r="E20" s="167">
        <v>1890</v>
      </c>
      <c r="F20" s="168">
        <v>2625</v>
      </c>
      <c r="G20" s="168">
        <v>2295</v>
      </c>
      <c r="H20" s="172">
        <v>24278</v>
      </c>
      <c r="I20" s="167">
        <v>1470</v>
      </c>
      <c r="J20" s="168">
        <v>2520</v>
      </c>
      <c r="K20" s="168">
        <v>1948</v>
      </c>
      <c r="L20" s="172">
        <v>24090</v>
      </c>
      <c r="M20" s="167">
        <v>840</v>
      </c>
      <c r="N20" s="168">
        <v>1470</v>
      </c>
      <c r="O20" s="168">
        <v>1107</v>
      </c>
      <c r="P20" s="172">
        <v>36703</v>
      </c>
      <c r="Q20" s="167">
        <v>1743</v>
      </c>
      <c r="R20" s="168">
        <v>2523</v>
      </c>
      <c r="S20" s="168">
        <v>2117</v>
      </c>
      <c r="T20" s="172">
        <v>71779</v>
      </c>
      <c r="U20" s="167">
        <v>2112</v>
      </c>
      <c r="V20" s="168">
        <v>2573</v>
      </c>
      <c r="W20" s="168">
        <v>2365</v>
      </c>
      <c r="X20" s="172">
        <v>199407</v>
      </c>
    </row>
    <row r="21" spans="2:24" ht="14.1" customHeight="1" x14ac:dyDescent="0.15">
      <c r="B21" s="167"/>
      <c r="C21" s="159">
        <v>3</v>
      </c>
      <c r="D21" s="172"/>
      <c r="E21" s="167">
        <v>1890</v>
      </c>
      <c r="F21" s="168">
        <v>2730</v>
      </c>
      <c r="G21" s="168">
        <v>2324</v>
      </c>
      <c r="H21" s="172">
        <v>30221</v>
      </c>
      <c r="I21" s="167">
        <v>1470</v>
      </c>
      <c r="J21" s="168">
        <v>2415</v>
      </c>
      <c r="K21" s="168">
        <v>1939</v>
      </c>
      <c r="L21" s="172">
        <v>26117</v>
      </c>
      <c r="M21" s="167">
        <v>945</v>
      </c>
      <c r="N21" s="168">
        <v>1470</v>
      </c>
      <c r="O21" s="168">
        <v>1139</v>
      </c>
      <c r="P21" s="172">
        <v>39053</v>
      </c>
      <c r="Q21" s="167">
        <v>1890</v>
      </c>
      <c r="R21" s="168">
        <v>2520</v>
      </c>
      <c r="S21" s="168">
        <v>2146</v>
      </c>
      <c r="T21" s="172">
        <v>55521</v>
      </c>
      <c r="U21" s="167">
        <v>2100</v>
      </c>
      <c r="V21" s="168">
        <v>2730</v>
      </c>
      <c r="W21" s="168">
        <v>2444</v>
      </c>
      <c r="X21" s="172">
        <v>251541</v>
      </c>
    </row>
    <row r="22" spans="2:24" ht="14.1" customHeight="1" x14ac:dyDescent="0.15">
      <c r="B22" s="167"/>
      <c r="C22" s="159">
        <v>4</v>
      </c>
      <c r="D22" s="172"/>
      <c r="E22" s="167">
        <v>1995</v>
      </c>
      <c r="F22" s="168">
        <v>2730</v>
      </c>
      <c r="G22" s="168">
        <v>2366</v>
      </c>
      <c r="H22" s="172">
        <v>21837</v>
      </c>
      <c r="I22" s="167">
        <v>1575</v>
      </c>
      <c r="J22" s="168">
        <v>2310</v>
      </c>
      <c r="K22" s="168">
        <v>1902</v>
      </c>
      <c r="L22" s="172">
        <v>17526</v>
      </c>
      <c r="M22" s="167">
        <v>945</v>
      </c>
      <c r="N22" s="168">
        <v>1470</v>
      </c>
      <c r="O22" s="168">
        <v>1131</v>
      </c>
      <c r="P22" s="172">
        <v>21862</v>
      </c>
      <c r="Q22" s="167">
        <v>1890</v>
      </c>
      <c r="R22" s="168">
        <v>2415</v>
      </c>
      <c r="S22" s="168">
        <v>2147</v>
      </c>
      <c r="T22" s="172">
        <v>43075</v>
      </c>
      <c r="U22" s="167">
        <v>2264</v>
      </c>
      <c r="V22" s="168">
        <v>2835</v>
      </c>
      <c r="W22" s="168">
        <v>2527</v>
      </c>
      <c r="X22" s="172">
        <v>159276</v>
      </c>
    </row>
    <row r="23" spans="2:24" ht="14.1" customHeight="1" x14ac:dyDescent="0.15">
      <c r="B23" s="167"/>
      <c r="C23" s="159">
        <v>5</v>
      </c>
      <c r="D23" s="172"/>
      <c r="E23" s="167">
        <v>1890</v>
      </c>
      <c r="F23" s="168">
        <v>2730</v>
      </c>
      <c r="G23" s="168">
        <v>2388</v>
      </c>
      <c r="H23" s="172">
        <v>31399</v>
      </c>
      <c r="I23" s="167">
        <v>1470</v>
      </c>
      <c r="J23" s="168">
        <v>2310</v>
      </c>
      <c r="K23" s="168">
        <v>1934</v>
      </c>
      <c r="L23" s="172">
        <v>29356</v>
      </c>
      <c r="M23" s="167">
        <v>945</v>
      </c>
      <c r="N23" s="168">
        <v>1466</v>
      </c>
      <c r="O23" s="168">
        <v>1141</v>
      </c>
      <c r="P23" s="172">
        <v>30675</v>
      </c>
      <c r="Q23" s="167">
        <v>1890</v>
      </c>
      <c r="R23" s="168">
        <v>2415</v>
      </c>
      <c r="S23" s="168">
        <v>2175</v>
      </c>
      <c r="T23" s="172">
        <v>63171</v>
      </c>
      <c r="U23" s="167">
        <v>2205</v>
      </c>
      <c r="V23" s="168">
        <v>2835</v>
      </c>
      <c r="W23" s="168">
        <v>2507</v>
      </c>
      <c r="X23" s="172">
        <v>232686</v>
      </c>
    </row>
    <row r="24" spans="2:24" ht="14.1" customHeight="1" x14ac:dyDescent="0.15">
      <c r="B24" s="167"/>
      <c r="C24" s="159">
        <v>6</v>
      </c>
      <c r="D24" s="172"/>
      <c r="E24" s="167">
        <v>2100</v>
      </c>
      <c r="F24" s="168">
        <v>2625</v>
      </c>
      <c r="G24" s="168">
        <v>2344</v>
      </c>
      <c r="H24" s="172">
        <v>28275</v>
      </c>
      <c r="I24" s="167">
        <v>1575</v>
      </c>
      <c r="J24" s="168">
        <v>2310</v>
      </c>
      <c r="K24" s="168">
        <v>1886</v>
      </c>
      <c r="L24" s="172">
        <v>23087</v>
      </c>
      <c r="M24" s="167">
        <v>840</v>
      </c>
      <c r="N24" s="168">
        <v>1418</v>
      </c>
      <c r="O24" s="168">
        <v>1126</v>
      </c>
      <c r="P24" s="172">
        <v>45934</v>
      </c>
      <c r="Q24" s="167">
        <v>1785</v>
      </c>
      <c r="R24" s="168">
        <v>2310</v>
      </c>
      <c r="S24" s="168">
        <v>2117</v>
      </c>
      <c r="T24" s="172">
        <v>42534</v>
      </c>
      <c r="U24" s="167">
        <v>1958</v>
      </c>
      <c r="V24" s="168">
        <v>2835</v>
      </c>
      <c r="W24" s="168">
        <v>2411</v>
      </c>
      <c r="X24" s="172">
        <v>253821</v>
      </c>
    </row>
    <row r="25" spans="2:24" ht="14.1" customHeight="1" x14ac:dyDescent="0.15">
      <c r="B25" s="167"/>
      <c r="C25" s="159">
        <v>7</v>
      </c>
      <c r="D25" s="172"/>
      <c r="E25" s="167">
        <v>2100</v>
      </c>
      <c r="F25" s="168">
        <v>2835</v>
      </c>
      <c r="G25" s="168">
        <v>2355</v>
      </c>
      <c r="H25" s="172">
        <v>24600</v>
      </c>
      <c r="I25" s="167">
        <v>1575</v>
      </c>
      <c r="J25" s="168">
        <v>2415</v>
      </c>
      <c r="K25" s="168">
        <v>1925</v>
      </c>
      <c r="L25" s="172">
        <v>15831</v>
      </c>
      <c r="M25" s="167">
        <v>945</v>
      </c>
      <c r="N25" s="168">
        <v>1365</v>
      </c>
      <c r="O25" s="168">
        <v>1144</v>
      </c>
      <c r="P25" s="172">
        <v>21572</v>
      </c>
      <c r="Q25" s="167">
        <v>1890</v>
      </c>
      <c r="R25" s="168">
        <v>2520</v>
      </c>
      <c r="S25" s="168">
        <v>2135</v>
      </c>
      <c r="T25" s="172">
        <v>38287</v>
      </c>
      <c r="U25" s="167">
        <v>2016</v>
      </c>
      <c r="V25" s="168">
        <v>2783</v>
      </c>
      <c r="W25" s="168">
        <v>2423</v>
      </c>
      <c r="X25" s="172">
        <v>163789</v>
      </c>
    </row>
    <row r="26" spans="2:24" ht="14.1" customHeight="1" x14ac:dyDescent="0.15">
      <c r="B26" s="160"/>
      <c r="C26" s="164">
        <v>8</v>
      </c>
      <c r="D26" s="173"/>
      <c r="E26" s="160">
        <v>2100</v>
      </c>
      <c r="F26" s="174">
        <v>2835</v>
      </c>
      <c r="G26" s="174">
        <v>2429</v>
      </c>
      <c r="H26" s="173">
        <v>25001</v>
      </c>
      <c r="I26" s="160">
        <v>1470</v>
      </c>
      <c r="J26" s="174">
        <v>2415</v>
      </c>
      <c r="K26" s="174">
        <v>1908</v>
      </c>
      <c r="L26" s="173">
        <v>17601</v>
      </c>
      <c r="M26" s="160">
        <v>956</v>
      </c>
      <c r="N26" s="174">
        <v>1365</v>
      </c>
      <c r="O26" s="174">
        <v>1150</v>
      </c>
      <c r="P26" s="173">
        <v>20159</v>
      </c>
      <c r="Q26" s="160">
        <v>1890</v>
      </c>
      <c r="R26" s="174">
        <v>2409</v>
      </c>
      <c r="S26" s="174">
        <v>2163</v>
      </c>
      <c r="T26" s="173">
        <v>63812</v>
      </c>
      <c r="U26" s="160">
        <v>2000</v>
      </c>
      <c r="V26" s="174">
        <v>2678</v>
      </c>
      <c r="W26" s="174">
        <v>2349</v>
      </c>
      <c r="X26" s="173">
        <v>184080</v>
      </c>
    </row>
    <row r="27" spans="2:24" ht="14.1" customHeight="1" x14ac:dyDescent="0.15">
      <c r="B27" s="192"/>
      <c r="C27" s="209"/>
      <c r="D27" s="210"/>
      <c r="E27" s="167"/>
      <c r="F27" s="168"/>
      <c r="G27" s="168"/>
      <c r="H27" s="172"/>
      <c r="I27" s="167"/>
      <c r="J27" s="168"/>
      <c r="K27" s="168"/>
      <c r="L27" s="172"/>
      <c r="M27" s="167"/>
      <c r="N27" s="168"/>
      <c r="O27" s="168"/>
      <c r="P27" s="172"/>
      <c r="Q27" s="167"/>
      <c r="R27" s="168"/>
      <c r="S27" s="168"/>
      <c r="T27" s="172"/>
      <c r="U27" s="167"/>
      <c r="V27" s="168"/>
      <c r="W27" s="168"/>
      <c r="X27" s="172"/>
    </row>
    <row r="28" spans="2:24" ht="14.1" customHeight="1" x14ac:dyDescent="0.15">
      <c r="B28" s="189"/>
      <c r="C28" s="211"/>
      <c r="D28" s="212"/>
      <c r="E28" s="167"/>
      <c r="F28" s="168"/>
      <c r="G28" s="168"/>
      <c r="H28" s="172"/>
      <c r="I28" s="167"/>
      <c r="J28" s="168"/>
      <c r="K28" s="168"/>
      <c r="L28" s="172"/>
      <c r="M28" s="167"/>
      <c r="N28" s="168"/>
      <c r="O28" s="168"/>
      <c r="P28" s="172"/>
      <c r="Q28" s="167"/>
      <c r="R28" s="168"/>
      <c r="S28" s="168"/>
      <c r="T28" s="172"/>
      <c r="U28" s="167"/>
      <c r="V28" s="168"/>
      <c r="W28" s="168"/>
      <c r="X28" s="172"/>
    </row>
    <row r="29" spans="2:24" ht="14.1" customHeight="1" x14ac:dyDescent="0.15">
      <c r="B29" s="186" t="s">
        <v>142</v>
      </c>
      <c r="C29" s="211"/>
      <c r="D29" s="212"/>
      <c r="E29" s="167"/>
      <c r="F29" s="168"/>
      <c r="G29" s="168"/>
      <c r="H29" s="172"/>
      <c r="I29" s="167"/>
      <c r="J29" s="168"/>
      <c r="K29" s="168"/>
      <c r="L29" s="172"/>
      <c r="M29" s="167"/>
      <c r="N29" s="168"/>
      <c r="O29" s="168"/>
      <c r="P29" s="172"/>
      <c r="Q29" s="167"/>
      <c r="R29" s="168"/>
      <c r="S29" s="168"/>
      <c r="T29" s="172"/>
      <c r="U29" s="167"/>
      <c r="V29" s="168"/>
      <c r="W29" s="168"/>
      <c r="X29" s="172"/>
    </row>
    <row r="30" spans="2:24" ht="14.1" customHeight="1" x14ac:dyDescent="0.15">
      <c r="B30" s="213">
        <v>40394</v>
      </c>
      <c r="C30" s="214"/>
      <c r="D30" s="215">
        <v>40400</v>
      </c>
      <c r="E30" s="167">
        <v>2205</v>
      </c>
      <c r="F30" s="168">
        <v>2835</v>
      </c>
      <c r="G30" s="168">
        <v>2426</v>
      </c>
      <c r="H30" s="172">
        <v>8053</v>
      </c>
      <c r="I30" s="167">
        <v>1575</v>
      </c>
      <c r="J30" s="168">
        <v>2415</v>
      </c>
      <c r="K30" s="168">
        <v>1945</v>
      </c>
      <c r="L30" s="167">
        <v>4972</v>
      </c>
      <c r="M30" s="167">
        <v>1050</v>
      </c>
      <c r="N30" s="168">
        <v>1365</v>
      </c>
      <c r="O30" s="168">
        <v>1168</v>
      </c>
      <c r="P30" s="168">
        <v>9633</v>
      </c>
      <c r="Q30" s="167">
        <v>1890</v>
      </c>
      <c r="R30" s="168">
        <v>2409</v>
      </c>
      <c r="S30" s="168">
        <v>2152</v>
      </c>
      <c r="T30" s="168">
        <v>8799</v>
      </c>
      <c r="U30" s="167">
        <v>2000</v>
      </c>
      <c r="V30" s="168">
        <v>2678</v>
      </c>
      <c r="W30" s="168">
        <v>2351</v>
      </c>
      <c r="X30" s="172">
        <v>41514</v>
      </c>
    </row>
    <row r="31" spans="2:24" ht="14.1" customHeight="1" x14ac:dyDescent="0.15">
      <c r="B31" s="213" t="s">
        <v>143</v>
      </c>
      <c r="C31" s="214"/>
      <c r="D31" s="215"/>
      <c r="E31" s="167"/>
      <c r="F31" s="168"/>
      <c r="G31" s="168"/>
      <c r="H31" s="172"/>
      <c r="I31" s="167"/>
      <c r="J31" s="168"/>
      <c r="K31" s="168"/>
      <c r="L31" s="172"/>
      <c r="M31" s="167"/>
      <c r="N31" s="168"/>
      <c r="O31" s="168"/>
      <c r="P31" s="172"/>
      <c r="Q31" s="167"/>
      <c r="R31" s="168"/>
      <c r="S31" s="168"/>
      <c r="T31" s="172"/>
      <c r="U31" s="167"/>
      <c r="V31" s="168"/>
      <c r="W31" s="168"/>
      <c r="X31" s="172"/>
    </row>
    <row r="32" spans="2:24" ht="14.1" customHeight="1" x14ac:dyDescent="0.15">
      <c r="B32" s="213"/>
      <c r="C32" s="214"/>
      <c r="D32" s="215"/>
      <c r="E32" s="216"/>
      <c r="F32" s="217"/>
      <c r="G32" s="217"/>
      <c r="H32" s="171"/>
      <c r="I32" s="217"/>
      <c r="J32" s="217"/>
      <c r="K32" s="217"/>
      <c r="L32" s="171"/>
      <c r="M32" s="217"/>
      <c r="N32" s="217"/>
      <c r="O32" s="217"/>
      <c r="P32" s="171"/>
      <c r="Q32" s="217"/>
      <c r="R32" s="217"/>
      <c r="S32" s="217"/>
      <c r="T32" s="171"/>
      <c r="U32" s="217"/>
      <c r="V32" s="217"/>
      <c r="W32" s="217"/>
      <c r="X32" s="171"/>
    </row>
    <row r="33" spans="2:24" ht="14.1" customHeight="1" x14ac:dyDescent="0.15">
      <c r="B33" s="213" t="s">
        <v>144</v>
      </c>
      <c r="C33" s="214"/>
      <c r="D33" s="215"/>
      <c r="E33" s="167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</row>
    <row r="34" spans="2:24" ht="14.1" customHeight="1" x14ac:dyDescent="0.15">
      <c r="B34" s="213">
        <v>40408</v>
      </c>
      <c r="C34" s="214"/>
      <c r="D34" s="215">
        <v>40414</v>
      </c>
      <c r="E34" s="169">
        <v>2100</v>
      </c>
      <c r="F34" s="171">
        <v>2730</v>
      </c>
      <c r="G34" s="171">
        <v>2438</v>
      </c>
      <c r="H34" s="218">
        <v>12126</v>
      </c>
      <c r="I34" s="169">
        <v>1470</v>
      </c>
      <c r="J34" s="171">
        <v>1995</v>
      </c>
      <c r="K34" s="171">
        <v>1812</v>
      </c>
      <c r="L34" s="218">
        <v>8107</v>
      </c>
      <c r="M34" s="169">
        <v>998</v>
      </c>
      <c r="N34" s="171">
        <v>1323</v>
      </c>
      <c r="O34" s="171">
        <v>1146</v>
      </c>
      <c r="P34" s="218">
        <v>7592</v>
      </c>
      <c r="Q34" s="169">
        <v>1995</v>
      </c>
      <c r="R34" s="171">
        <v>2310</v>
      </c>
      <c r="S34" s="171">
        <v>2167</v>
      </c>
      <c r="T34" s="218">
        <v>34102</v>
      </c>
      <c r="U34" s="169">
        <v>2100</v>
      </c>
      <c r="V34" s="171">
        <v>2415</v>
      </c>
      <c r="W34" s="171">
        <v>2292</v>
      </c>
      <c r="X34" s="218">
        <v>99399</v>
      </c>
    </row>
    <row r="35" spans="2:24" ht="14.1" customHeight="1" x14ac:dyDescent="0.15">
      <c r="B35" s="213" t="s">
        <v>145</v>
      </c>
      <c r="C35" s="214"/>
      <c r="D35" s="215"/>
      <c r="E35" s="167"/>
      <c r="F35" s="168"/>
      <c r="G35" s="168"/>
      <c r="H35" s="172"/>
      <c r="I35" s="167"/>
      <c r="J35" s="168"/>
      <c r="K35" s="168"/>
      <c r="L35" s="172"/>
      <c r="M35" s="167"/>
      <c r="N35" s="168"/>
      <c r="O35" s="168"/>
      <c r="P35" s="172"/>
      <c r="Q35" s="167"/>
      <c r="R35" s="168"/>
      <c r="S35" s="168"/>
      <c r="T35" s="172"/>
      <c r="U35" s="167"/>
      <c r="V35" s="168"/>
      <c r="W35" s="168"/>
      <c r="X35" s="172"/>
    </row>
    <row r="36" spans="2:24" ht="14.1" customHeight="1" x14ac:dyDescent="0.15">
      <c r="B36" s="213">
        <v>40415</v>
      </c>
      <c r="C36" s="214"/>
      <c r="D36" s="215">
        <v>40421</v>
      </c>
      <c r="E36" s="169">
        <v>2100</v>
      </c>
      <c r="F36" s="171">
        <v>2730</v>
      </c>
      <c r="G36" s="171">
        <v>2407</v>
      </c>
      <c r="H36" s="218">
        <v>4821</v>
      </c>
      <c r="I36" s="169">
        <v>1680</v>
      </c>
      <c r="J36" s="171">
        <v>2100</v>
      </c>
      <c r="K36" s="171">
        <v>1969</v>
      </c>
      <c r="L36" s="218">
        <v>4522</v>
      </c>
      <c r="M36" s="169">
        <v>956</v>
      </c>
      <c r="N36" s="171">
        <v>1323</v>
      </c>
      <c r="O36" s="171">
        <v>1131</v>
      </c>
      <c r="P36" s="218">
        <v>2935</v>
      </c>
      <c r="Q36" s="169">
        <v>1890</v>
      </c>
      <c r="R36" s="171">
        <v>2385</v>
      </c>
      <c r="S36" s="171">
        <v>2152</v>
      </c>
      <c r="T36" s="218">
        <v>20911</v>
      </c>
      <c r="U36" s="169">
        <v>2100</v>
      </c>
      <c r="V36" s="171">
        <v>2625</v>
      </c>
      <c r="W36" s="171">
        <v>2392</v>
      </c>
      <c r="X36" s="218">
        <v>43166</v>
      </c>
    </row>
    <row r="37" spans="2:24" s="126" customFormat="1" ht="14.1" customHeight="1" x14ac:dyDescent="0.15">
      <c r="B37" s="213" t="s">
        <v>146</v>
      </c>
      <c r="C37" s="214"/>
      <c r="D37" s="215"/>
      <c r="E37" s="167"/>
      <c r="F37" s="168"/>
      <c r="G37" s="168"/>
      <c r="H37" s="172"/>
      <c r="I37" s="167"/>
      <c r="J37" s="168"/>
      <c r="K37" s="168"/>
      <c r="L37" s="172"/>
      <c r="M37" s="167"/>
      <c r="N37" s="168"/>
      <c r="O37" s="168"/>
      <c r="P37" s="172"/>
      <c r="Q37" s="167"/>
      <c r="R37" s="168"/>
      <c r="S37" s="168"/>
      <c r="T37" s="172"/>
      <c r="U37" s="167"/>
      <c r="V37" s="168"/>
      <c r="W37" s="168"/>
      <c r="X37" s="172"/>
    </row>
    <row r="38" spans="2:24" s="126" customFormat="1" ht="14.1" customHeight="1" x14ac:dyDescent="0.15">
      <c r="B38" s="219"/>
      <c r="C38" s="220"/>
      <c r="D38" s="221"/>
      <c r="E38" s="160"/>
      <c r="F38" s="174"/>
      <c r="G38" s="174"/>
      <c r="H38" s="173"/>
      <c r="I38" s="160"/>
      <c r="J38" s="174"/>
      <c r="K38" s="174"/>
      <c r="L38" s="173"/>
      <c r="M38" s="160"/>
      <c r="N38" s="174"/>
      <c r="O38" s="174"/>
      <c r="P38" s="173"/>
      <c r="Q38" s="160"/>
      <c r="R38" s="174"/>
      <c r="S38" s="174"/>
      <c r="T38" s="173"/>
      <c r="U38" s="160"/>
      <c r="V38" s="174"/>
      <c r="W38" s="174"/>
      <c r="X38" s="173"/>
    </row>
  </sheetData>
  <phoneticPr fontId="3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16384" width="7.5" style="149"/>
  </cols>
  <sheetData>
    <row r="3" spans="2:20" x14ac:dyDescent="0.15">
      <c r="B3" s="149" t="s">
        <v>148</v>
      </c>
    </row>
    <row r="4" spans="2:20" ht="11.25" customHeight="1" x14ac:dyDescent="0.15">
      <c r="T4" s="150" t="s">
        <v>161</v>
      </c>
    </row>
    <row r="5" spans="2:20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26"/>
    </row>
    <row r="6" spans="2:20" ht="13.5" customHeight="1" x14ac:dyDescent="0.15">
      <c r="B6" s="183"/>
      <c r="C6" s="184" t="s">
        <v>109</v>
      </c>
      <c r="D6" s="185"/>
      <c r="E6" s="557" t="s">
        <v>162</v>
      </c>
      <c r="F6" s="558"/>
      <c r="G6" s="558"/>
      <c r="H6" s="559"/>
      <c r="I6" s="557" t="s">
        <v>163</v>
      </c>
      <c r="J6" s="558"/>
      <c r="K6" s="558"/>
      <c r="L6" s="559"/>
      <c r="M6" s="557" t="s">
        <v>164</v>
      </c>
      <c r="N6" s="558"/>
      <c r="O6" s="558"/>
      <c r="P6" s="559"/>
      <c r="Q6" s="557" t="s">
        <v>165</v>
      </c>
      <c r="R6" s="558"/>
      <c r="S6" s="558"/>
      <c r="T6" s="559"/>
    </row>
    <row r="7" spans="2:20" x14ac:dyDescent="0.15">
      <c r="B7" s="186" t="s">
        <v>115</v>
      </c>
      <c r="C7" s="187"/>
      <c r="D7" s="188"/>
      <c r="E7" s="175" t="s">
        <v>116</v>
      </c>
      <c r="F7" s="158" t="s">
        <v>117</v>
      </c>
      <c r="G7" s="165" t="s">
        <v>118</v>
      </c>
      <c r="H7" s="158" t="s">
        <v>119</v>
      </c>
      <c r="I7" s="175" t="s">
        <v>116</v>
      </c>
      <c r="J7" s="158" t="s">
        <v>117</v>
      </c>
      <c r="K7" s="165" t="s">
        <v>118</v>
      </c>
      <c r="L7" s="158" t="s">
        <v>119</v>
      </c>
      <c r="M7" s="175" t="s">
        <v>116</v>
      </c>
      <c r="N7" s="158" t="s">
        <v>117</v>
      </c>
      <c r="O7" s="165" t="s">
        <v>118</v>
      </c>
      <c r="P7" s="158" t="s">
        <v>119</v>
      </c>
      <c r="Q7" s="175" t="s">
        <v>116</v>
      </c>
      <c r="R7" s="158" t="s">
        <v>117</v>
      </c>
      <c r="S7" s="165" t="s">
        <v>118</v>
      </c>
      <c r="T7" s="158" t="s">
        <v>119</v>
      </c>
    </row>
    <row r="8" spans="2:20" x14ac:dyDescent="0.15">
      <c r="B8" s="195"/>
      <c r="C8" s="182"/>
      <c r="D8" s="182"/>
      <c r="E8" s="162"/>
      <c r="F8" s="163"/>
      <c r="G8" s="164" t="s">
        <v>120</v>
      </c>
      <c r="H8" s="163"/>
      <c r="I8" s="162"/>
      <c r="J8" s="163"/>
      <c r="K8" s="164" t="s">
        <v>120</v>
      </c>
      <c r="L8" s="163"/>
      <c r="M8" s="162"/>
      <c r="N8" s="163"/>
      <c r="O8" s="164" t="s">
        <v>120</v>
      </c>
      <c r="P8" s="163"/>
      <c r="Q8" s="162"/>
      <c r="R8" s="163"/>
      <c r="S8" s="164" t="s">
        <v>120</v>
      </c>
      <c r="T8" s="163"/>
    </row>
    <row r="9" spans="2:20" ht="12.95" customHeight="1" x14ac:dyDescent="0.15">
      <c r="B9" s="151" t="s">
        <v>84</v>
      </c>
      <c r="C9" s="165">
        <v>17</v>
      </c>
      <c r="D9" s="166" t="s">
        <v>85</v>
      </c>
      <c r="E9" s="167">
        <v>4631</v>
      </c>
      <c r="F9" s="168">
        <v>5880</v>
      </c>
      <c r="G9" s="126">
        <v>5289</v>
      </c>
      <c r="H9" s="168">
        <v>127765</v>
      </c>
      <c r="I9" s="167">
        <v>5460</v>
      </c>
      <c r="J9" s="168">
        <v>7140</v>
      </c>
      <c r="K9" s="126">
        <v>6338</v>
      </c>
      <c r="L9" s="168">
        <v>201347</v>
      </c>
      <c r="M9" s="169">
        <v>2625</v>
      </c>
      <c r="N9" s="171">
        <v>3413</v>
      </c>
      <c r="O9" s="143">
        <v>3048</v>
      </c>
      <c r="P9" s="168">
        <v>9070</v>
      </c>
      <c r="Q9" s="167">
        <v>1680</v>
      </c>
      <c r="R9" s="168">
        <v>1907</v>
      </c>
      <c r="S9" s="126">
        <v>1774</v>
      </c>
      <c r="T9" s="168">
        <v>31683</v>
      </c>
    </row>
    <row r="10" spans="2:20" ht="12.95" customHeight="1" x14ac:dyDescent="0.15">
      <c r="B10" s="167"/>
      <c r="C10" s="159">
        <v>18</v>
      </c>
      <c r="D10" s="172"/>
      <c r="E10" s="167">
        <v>4725</v>
      </c>
      <c r="F10" s="168">
        <v>6090</v>
      </c>
      <c r="G10" s="126">
        <v>5354</v>
      </c>
      <c r="H10" s="168">
        <v>81328</v>
      </c>
      <c r="I10" s="167">
        <v>6090</v>
      </c>
      <c r="J10" s="168">
        <v>7350</v>
      </c>
      <c r="K10" s="126">
        <v>6628</v>
      </c>
      <c r="L10" s="168">
        <v>168324</v>
      </c>
      <c r="M10" s="167">
        <v>2783</v>
      </c>
      <c r="N10" s="168">
        <v>3990</v>
      </c>
      <c r="O10" s="126">
        <v>3363</v>
      </c>
      <c r="P10" s="168">
        <v>114976</v>
      </c>
      <c r="Q10" s="167">
        <v>1628</v>
      </c>
      <c r="R10" s="168">
        <v>2835</v>
      </c>
      <c r="S10" s="126">
        <v>1907</v>
      </c>
      <c r="T10" s="168">
        <v>172085</v>
      </c>
    </row>
    <row r="11" spans="2:20" ht="12.95" customHeight="1" x14ac:dyDescent="0.15">
      <c r="B11" s="167"/>
      <c r="C11" s="159">
        <v>19</v>
      </c>
      <c r="D11" s="172"/>
      <c r="E11" s="167">
        <v>4095</v>
      </c>
      <c r="F11" s="168">
        <v>5775</v>
      </c>
      <c r="G11" s="126">
        <v>5007</v>
      </c>
      <c r="H11" s="168">
        <v>86002</v>
      </c>
      <c r="I11" s="167">
        <v>5670</v>
      </c>
      <c r="J11" s="168">
        <v>7088</v>
      </c>
      <c r="K11" s="126">
        <v>6299</v>
      </c>
      <c r="L11" s="168">
        <v>205928</v>
      </c>
      <c r="M11" s="167">
        <v>3465</v>
      </c>
      <c r="N11" s="168">
        <v>3990</v>
      </c>
      <c r="O11" s="126">
        <v>3698</v>
      </c>
      <c r="P11" s="168">
        <v>75363</v>
      </c>
      <c r="Q11" s="167">
        <v>1365</v>
      </c>
      <c r="R11" s="168">
        <v>2048</v>
      </c>
      <c r="S11" s="126">
        <v>1865</v>
      </c>
      <c r="T11" s="168">
        <v>197567</v>
      </c>
    </row>
    <row r="12" spans="2:20" ht="12.95" customHeight="1" x14ac:dyDescent="0.15">
      <c r="B12" s="167"/>
      <c r="C12" s="159">
        <v>20</v>
      </c>
      <c r="D12" s="172"/>
      <c r="E12" s="167">
        <v>3360</v>
      </c>
      <c r="F12" s="168">
        <v>5361</v>
      </c>
      <c r="G12" s="126">
        <v>4383</v>
      </c>
      <c r="H12" s="168">
        <v>121490</v>
      </c>
      <c r="I12" s="167">
        <v>5250</v>
      </c>
      <c r="J12" s="168">
        <v>6668</v>
      </c>
      <c r="K12" s="126">
        <v>5877</v>
      </c>
      <c r="L12" s="168">
        <v>248592</v>
      </c>
      <c r="M12" s="167">
        <v>2835</v>
      </c>
      <c r="N12" s="168">
        <v>3780</v>
      </c>
      <c r="O12" s="126">
        <v>3265</v>
      </c>
      <c r="P12" s="168">
        <v>60371</v>
      </c>
      <c r="Q12" s="167">
        <v>1523</v>
      </c>
      <c r="R12" s="168">
        <v>1995</v>
      </c>
      <c r="S12" s="126">
        <v>1895</v>
      </c>
      <c r="T12" s="168">
        <v>121013</v>
      </c>
    </row>
    <row r="13" spans="2:20" ht="12.95" customHeight="1" x14ac:dyDescent="0.15">
      <c r="B13" s="160"/>
      <c r="C13" s="164">
        <v>21</v>
      </c>
      <c r="D13" s="173"/>
      <c r="E13" s="160">
        <v>2940</v>
      </c>
      <c r="F13" s="174">
        <v>4725</v>
      </c>
      <c r="G13" s="161">
        <v>3985</v>
      </c>
      <c r="H13" s="174">
        <v>187762</v>
      </c>
      <c r="I13" s="160">
        <v>4620</v>
      </c>
      <c r="J13" s="174">
        <v>6615</v>
      </c>
      <c r="K13" s="161">
        <v>5205</v>
      </c>
      <c r="L13" s="174">
        <v>337602</v>
      </c>
      <c r="M13" s="176" t="s">
        <v>166</v>
      </c>
      <c r="N13" s="177" t="s">
        <v>166</v>
      </c>
      <c r="O13" s="178" t="s">
        <v>166</v>
      </c>
      <c r="P13" s="177" t="s">
        <v>166</v>
      </c>
      <c r="Q13" s="176" t="s">
        <v>166</v>
      </c>
      <c r="R13" s="177" t="s">
        <v>166</v>
      </c>
      <c r="S13" s="178" t="s">
        <v>166</v>
      </c>
      <c r="T13" s="177" t="s">
        <v>166</v>
      </c>
    </row>
    <row r="14" spans="2:20" ht="12.95" customHeight="1" x14ac:dyDescent="0.15">
      <c r="B14" s="167"/>
      <c r="C14" s="159">
        <v>8</v>
      </c>
      <c r="D14" s="172"/>
      <c r="E14" s="167">
        <v>3150</v>
      </c>
      <c r="F14" s="168">
        <v>3675</v>
      </c>
      <c r="G14" s="126">
        <v>3257</v>
      </c>
      <c r="H14" s="168">
        <v>15182</v>
      </c>
      <c r="I14" s="167">
        <v>4725</v>
      </c>
      <c r="J14" s="168">
        <v>5250</v>
      </c>
      <c r="K14" s="126">
        <v>4838</v>
      </c>
      <c r="L14" s="168">
        <v>31131</v>
      </c>
      <c r="M14" s="169" t="s">
        <v>166</v>
      </c>
      <c r="N14" s="171" t="s">
        <v>166</v>
      </c>
      <c r="O14" s="143" t="s">
        <v>166</v>
      </c>
      <c r="P14" s="171" t="s">
        <v>166</v>
      </c>
      <c r="Q14" s="169" t="s">
        <v>166</v>
      </c>
      <c r="R14" s="171" t="s">
        <v>166</v>
      </c>
      <c r="S14" s="143" t="s">
        <v>166</v>
      </c>
      <c r="T14" s="171" t="s">
        <v>166</v>
      </c>
    </row>
    <row r="15" spans="2:20" ht="12.95" customHeight="1" x14ac:dyDescent="0.15">
      <c r="B15" s="167"/>
      <c r="C15" s="159">
        <v>9</v>
      </c>
      <c r="D15" s="172"/>
      <c r="E15" s="167">
        <v>3150</v>
      </c>
      <c r="F15" s="168">
        <v>3675</v>
      </c>
      <c r="G15" s="126">
        <v>3370</v>
      </c>
      <c r="H15" s="168">
        <v>14983</v>
      </c>
      <c r="I15" s="169">
        <v>4725</v>
      </c>
      <c r="J15" s="171">
        <v>5040</v>
      </c>
      <c r="K15" s="143">
        <v>4835</v>
      </c>
      <c r="L15" s="168">
        <v>25256</v>
      </c>
      <c r="M15" s="169" t="s">
        <v>166</v>
      </c>
      <c r="N15" s="171" t="s">
        <v>166</v>
      </c>
      <c r="O15" s="143" t="s">
        <v>166</v>
      </c>
      <c r="P15" s="171" t="s">
        <v>166</v>
      </c>
      <c r="Q15" s="169" t="s">
        <v>166</v>
      </c>
      <c r="R15" s="171" t="s">
        <v>166</v>
      </c>
      <c r="S15" s="143" t="s">
        <v>166</v>
      </c>
      <c r="T15" s="171" t="s">
        <v>166</v>
      </c>
    </row>
    <row r="16" spans="2:20" ht="12.95" customHeight="1" x14ac:dyDescent="0.15">
      <c r="B16" s="167"/>
      <c r="C16" s="159">
        <v>10</v>
      </c>
      <c r="D16" s="172"/>
      <c r="E16" s="167">
        <v>3360</v>
      </c>
      <c r="F16" s="168">
        <v>3990</v>
      </c>
      <c r="G16" s="126">
        <v>3491</v>
      </c>
      <c r="H16" s="168">
        <v>13542</v>
      </c>
      <c r="I16" s="169">
        <v>4725</v>
      </c>
      <c r="J16" s="171">
        <v>5250</v>
      </c>
      <c r="K16" s="143">
        <v>4935</v>
      </c>
      <c r="L16" s="168">
        <v>21876</v>
      </c>
      <c r="M16" s="169" t="s">
        <v>166</v>
      </c>
      <c r="N16" s="171" t="s">
        <v>166</v>
      </c>
      <c r="O16" s="143" t="s">
        <v>166</v>
      </c>
      <c r="P16" s="171" t="s">
        <v>166</v>
      </c>
      <c r="Q16" s="169" t="s">
        <v>166</v>
      </c>
      <c r="R16" s="171" t="s">
        <v>166</v>
      </c>
      <c r="S16" s="143" t="s">
        <v>166</v>
      </c>
      <c r="T16" s="171" t="s">
        <v>166</v>
      </c>
    </row>
    <row r="17" spans="2:21" ht="12.95" customHeight="1" x14ac:dyDescent="0.15">
      <c r="B17" s="167"/>
      <c r="C17" s="159">
        <v>11</v>
      </c>
      <c r="D17" s="172"/>
      <c r="E17" s="167">
        <v>3570</v>
      </c>
      <c r="F17" s="168">
        <v>3990</v>
      </c>
      <c r="G17" s="126">
        <v>3783</v>
      </c>
      <c r="H17" s="168">
        <v>17510</v>
      </c>
      <c r="I17" s="167">
        <v>5250</v>
      </c>
      <c r="J17" s="168">
        <v>5775</v>
      </c>
      <c r="K17" s="126">
        <v>5419</v>
      </c>
      <c r="L17" s="168">
        <v>30148</v>
      </c>
      <c r="M17" s="169" t="s">
        <v>166</v>
      </c>
      <c r="N17" s="171" t="s">
        <v>166</v>
      </c>
      <c r="O17" s="143" t="s">
        <v>166</v>
      </c>
      <c r="P17" s="171" t="s">
        <v>166</v>
      </c>
      <c r="Q17" s="169" t="s">
        <v>166</v>
      </c>
      <c r="R17" s="171" t="s">
        <v>166</v>
      </c>
      <c r="S17" s="143" t="s">
        <v>166</v>
      </c>
      <c r="T17" s="171" t="s">
        <v>166</v>
      </c>
    </row>
    <row r="18" spans="2:21" ht="12.95" customHeight="1" x14ac:dyDescent="0.15">
      <c r="B18" s="167"/>
      <c r="C18" s="159">
        <v>12</v>
      </c>
      <c r="D18" s="172"/>
      <c r="E18" s="167">
        <v>3885</v>
      </c>
      <c r="F18" s="168">
        <v>4725</v>
      </c>
      <c r="G18" s="126">
        <v>4203</v>
      </c>
      <c r="H18" s="168">
        <v>20845</v>
      </c>
      <c r="I18" s="169">
        <v>5985</v>
      </c>
      <c r="J18" s="171">
        <v>6615</v>
      </c>
      <c r="K18" s="143">
        <v>6316</v>
      </c>
      <c r="L18" s="168">
        <v>38015</v>
      </c>
      <c r="M18" s="169" t="s">
        <v>166</v>
      </c>
      <c r="N18" s="171" t="s">
        <v>166</v>
      </c>
      <c r="O18" s="171" t="s">
        <v>166</v>
      </c>
      <c r="P18" s="143" t="s">
        <v>166</v>
      </c>
      <c r="Q18" s="169" t="s">
        <v>166</v>
      </c>
      <c r="R18" s="171" t="s">
        <v>166</v>
      </c>
      <c r="S18" s="143" t="s">
        <v>166</v>
      </c>
      <c r="T18" s="171" t="s">
        <v>166</v>
      </c>
    </row>
    <row r="19" spans="2:21" ht="12.95" customHeight="1" x14ac:dyDescent="0.15">
      <c r="B19" s="167" t="s">
        <v>88</v>
      </c>
      <c r="C19" s="159">
        <v>1</v>
      </c>
      <c r="D19" s="172" t="s">
        <v>15</v>
      </c>
      <c r="E19" s="167">
        <v>3675</v>
      </c>
      <c r="F19" s="168">
        <v>4305</v>
      </c>
      <c r="G19" s="126">
        <v>3996</v>
      </c>
      <c r="H19" s="168">
        <v>16148</v>
      </c>
      <c r="I19" s="169">
        <v>4830</v>
      </c>
      <c r="J19" s="171">
        <v>5145</v>
      </c>
      <c r="K19" s="143">
        <v>4943</v>
      </c>
      <c r="L19" s="168">
        <v>33359</v>
      </c>
      <c r="M19" s="169" t="s">
        <v>166</v>
      </c>
      <c r="N19" s="171" t="s">
        <v>166</v>
      </c>
      <c r="O19" s="143" t="s">
        <v>166</v>
      </c>
      <c r="P19" s="171" t="s">
        <v>166</v>
      </c>
      <c r="Q19" s="169" t="s">
        <v>166</v>
      </c>
      <c r="R19" s="171" t="s">
        <v>166</v>
      </c>
      <c r="S19" s="143" t="s">
        <v>166</v>
      </c>
      <c r="T19" s="171" t="s">
        <v>166</v>
      </c>
    </row>
    <row r="20" spans="2:21" ht="12.95" customHeight="1" x14ac:dyDescent="0.15">
      <c r="B20" s="167"/>
      <c r="C20" s="159">
        <v>2</v>
      </c>
      <c r="D20" s="172"/>
      <c r="E20" s="167">
        <v>3570</v>
      </c>
      <c r="F20" s="168">
        <v>4095</v>
      </c>
      <c r="G20" s="126">
        <v>3872</v>
      </c>
      <c r="H20" s="168">
        <v>14872</v>
      </c>
      <c r="I20" s="169">
        <v>4620</v>
      </c>
      <c r="J20" s="171">
        <v>5250</v>
      </c>
      <c r="K20" s="143">
        <v>4937</v>
      </c>
      <c r="L20" s="168">
        <v>28065</v>
      </c>
      <c r="M20" s="169" t="s">
        <v>166</v>
      </c>
      <c r="N20" s="171" t="s">
        <v>166</v>
      </c>
      <c r="O20" s="143" t="s">
        <v>166</v>
      </c>
      <c r="P20" s="171" t="s">
        <v>166</v>
      </c>
      <c r="Q20" s="169" t="s">
        <v>166</v>
      </c>
      <c r="R20" s="171" t="s">
        <v>166</v>
      </c>
      <c r="S20" s="143" t="s">
        <v>166</v>
      </c>
      <c r="T20" s="171" t="s">
        <v>166</v>
      </c>
    </row>
    <row r="21" spans="2:21" ht="12.95" customHeight="1" x14ac:dyDescent="0.15">
      <c r="B21" s="167"/>
      <c r="C21" s="159">
        <v>3</v>
      </c>
      <c r="D21" s="172"/>
      <c r="E21" s="167">
        <v>3780</v>
      </c>
      <c r="F21" s="168">
        <v>4095</v>
      </c>
      <c r="G21" s="126">
        <v>3948</v>
      </c>
      <c r="H21" s="168">
        <v>15911</v>
      </c>
      <c r="I21" s="167">
        <v>4830</v>
      </c>
      <c r="J21" s="168">
        <v>5145</v>
      </c>
      <c r="K21" s="126">
        <v>5039</v>
      </c>
      <c r="L21" s="168">
        <v>39541</v>
      </c>
      <c r="M21" s="169" t="s">
        <v>166</v>
      </c>
      <c r="N21" s="171" t="s">
        <v>166</v>
      </c>
      <c r="O21" s="143" t="s">
        <v>166</v>
      </c>
      <c r="P21" s="171" t="s">
        <v>166</v>
      </c>
      <c r="Q21" s="169" t="s">
        <v>166</v>
      </c>
      <c r="R21" s="171" t="s">
        <v>166</v>
      </c>
      <c r="S21" s="143" t="s">
        <v>166</v>
      </c>
      <c r="T21" s="171" t="s">
        <v>166</v>
      </c>
    </row>
    <row r="22" spans="2:21" ht="12.95" customHeight="1" x14ac:dyDescent="0.15">
      <c r="B22" s="167"/>
      <c r="C22" s="159">
        <v>4</v>
      </c>
      <c r="D22" s="172"/>
      <c r="E22" s="167">
        <v>3780</v>
      </c>
      <c r="F22" s="168">
        <v>4095</v>
      </c>
      <c r="G22" s="126">
        <v>3894</v>
      </c>
      <c r="H22" s="168">
        <v>18727</v>
      </c>
      <c r="I22" s="169">
        <v>4830</v>
      </c>
      <c r="J22" s="171">
        <v>5145</v>
      </c>
      <c r="K22" s="143">
        <v>4943</v>
      </c>
      <c r="L22" s="168">
        <v>30948</v>
      </c>
      <c r="M22" s="169" t="s">
        <v>166</v>
      </c>
      <c r="N22" s="171" t="s">
        <v>166</v>
      </c>
      <c r="O22" s="143" t="s">
        <v>166</v>
      </c>
      <c r="P22" s="171" t="s">
        <v>166</v>
      </c>
      <c r="Q22" s="169" t="s">
        <v>166</v>
      </c>
      <c r="R22" s="171" t="s">
        <v>166</v>
      </c>
      <c r="S22" s="143" t="s">
        <v>166</v>
      </c>
      <c r="T22" s="171" t="s">
        <v>166</v>
      </c>
    </row>
    <row r="23" spans="2:21" ht="12.95" customHeight="1" x14ac:dyDescent="0.15">
      <c r="B23" s="167"/>
      <c r="C23" s="159">
        <v>5</v>
      </c>
      <c r="D23" s="172"/>
      <c r="E23" s="167">
        <v>3675</v>
      </c>
      <c r="F23" s="168">
        <v>3990</v>
      </c>
      <c r="G23" s="126">
        <v>3862</v>
      </c>
      <c r="H23" s="168">
        <v>14612</v>
      </c>
      <c r="I23" s="167">
        <v>4725</v>
      </c>
      <c r="J23" s="168">
        <v>5145</v>
      </c>
      <c r="K23" s="126">
        <v>4965</v>
      </c>
      <c r="L23" s="168">
        <v>24207</v>
      </c>
      <c r="M23" s="169" t="s">
        <v>166</v>
      </c>
      <c r="N23" s="171" t="s">
        <v>166</v>
      </c>
      <c r="O23" s="143" t="s">
        <v>166</v>
      </c>
      <c r="P23" s="171" t="s">
        <v>166</v>
      </c>
      <c r="Q23" s="169" t="s">
        <v>166</v>
      </c>
      <c r="R23" s="171" t="s">
        <v>166</v>
      </c>
      <c r="S23" s="143" t="s">
        <v>166</v>
      </c>
      <c r="T23" s="171" t="s">
        <v>166</v>
      </c>
    </row>
    <row r="24" spans="2:21" ht="12.95" customHeight="1" x14ac:dyDescent="0.15">
      <c r="B24" s="167"/>
      <c r="C24" s="159">
        <v>6</v>
      </c>
      <c r="D24" s="172"/>
      <c r="E24" s="167">
        <v>3606</v>
      </c>
      <c r="F24" s="168">
        <v>3885</v>
      </c>
      <c r="G24" s="126">
        <v>3731</v>
      </c>
      <c r="H24" s="168">
        <v>17590</v>
      </c>
      <c r="I24" s="169">
        <v>4620</v>
      </c>
      <c r="J24" s="171">
        <v>5040</v>
      </c>
      <c r="K24" s="143">
        <v>4851</v>
      </c>
      <c r="L24" s="168">
        <v>30067</v>
      </c>
      <c r="M24" s="169" t="s">
        <v>166</v>
      </c>
      <c r="N24" s="171" t="s">
        <v>166</v>
      </c>
      <c r="O24" s="143" t="s">
        <v>166</v>
      </c>
      <c r="P24" s="171" t="s">
        <v>166</v>
      </c>
      <c r="Q24" s="169" t="s">
        <v>166</v>
      </c>
      <c r="R24" s="171" t="s">
        <v>166</v>
      </c>
      <c r="S24" s="143" t="s">
        <v>166</v>
      </c>
      <c r="T24" s="171" t="s">
        <v>166</v>
      </c>
    </row>
    <row r="25" spans="2:21" ht="12.95" customHeight="1" x14ac:dyDescent="0.15">
      <c r="B25" s="167"/>
      <c r="C25" s="159">
        <v>7</v>
      </c>
      <c r="D25" s="172"/>
      <c r="E25" s="167">
        <v>3360</v>
      </c>
      <c r="F25" s="168">
        <v>3518</v>
      </c>
      <c r="G25" s="126">
        <v>3417</v>
      </c>
      <c r="H25" s="168">
        <v>13422</v>
      </c>
      <c r="I25" s="169">
        <v>4515</v>
      </c>
      <c r="J25" s="171">
        <v>4623</v>
      </c>
      <c r="K25" s="143">
        <v>4568</v>
      </c>
      <c r="L25" s="168">
        <v>25489</v>
      </c>
      <c r="M25" s="169" t="s">
        <v>166</v>
      </c>
      <c r="N25" s="171" t="s">
        <v>166</v>
      </c>
      <c r="O25" s="143" t="s">
        <v>166</v>
      </c>
      <c r="P25" s="171" t="s">
        <v>166</v>
      </c>
      <c r="Q25" s="169" t="s">
        <v>166</v>
      </c>
      <c r="R25" s="171" t="s">
        <v>166</v>
      </c>
      <c r="S25" s="143" t="s">
        <v>166</v>
      </c>
      <c r="T25" s="171" t="s">
        <v>166</v>
      </c>
      <c r="U25" s="150"/>
    </row>
    <row r="26" spans="2:21" ht="12.95" customHeight="1" x14ac:dyDescent="0.15">
      <c r="B26" s="160"/>
      <c r="C26" s="164">
        <v>8</v>
      </c>
      <c r="D26" s="173"/>
      <c r="E26" s="160">
        <v>3465</v>
      </c>
      <c r="F26" s="174">
        <v>3570</v>
      </c>
      <c r="G26" s="161">
        <v>3508</v>
      </c>
      <c r="H26" s="174">
        <v>12163</v>
      </c>
      <c r="I26" s="176">
        <v>4620</v>
      </c>
      <c r="J26" s="177">
        <v>4830</v>
      </c>
      <c r="K26" s="178">
        <v>4736</v>
      </c>
      <c r="L26" s="174">
        <v>24013</v>
      </c>
      <c r="M26" s="176" t="s">
        <v>166</v>
      </c>
      <c r="N26" s="177" t="s">
        <v>166</v>
      </c>
      <c r="O26" s="234" t="s">
        <v>166</v>
      </c>
      <c r="P26" s="177" t="s">
        <v>166</v>
      </c>
      <c r="Q26" s="176" t="s">
        <v>166</v>
      </c>
      <c r="R26" s="177" t="s">
        <v>166</v>
      </c>
      <c r="S26" s="178" t="s">
        <v>166</v>
      </c>
      <c r="T26" s="177" t="s">
        <v>166</v>
      </c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1.125" style="180" customWidth="1"/>
    <col min="2" max="2" width="5.75" style="180" customWidth="1"/>
    <col min="3" max="3" width="3.125" style="180" customWidth="1"/>
    <col min="4" max="4" width="4.875" style="180" customWidth="1"/>
    <col min="5" max="5" width="5.25" style="180" customWidth="1"/>
    <col min="6" max="7" width="5.75" style="180" customWidth="1"/>
    <col min="8" max="8" width="7.5" style="180" customWidth="1"/>
    <col min="9" max="9" width="5.875" style="180" customWidth="1"/>
    <col min="10" max="10" width="5.75" style="180" customWidth="1"/>
    <col min="11" max="11" width="5.875" style="180" customWidth="1"/>
    <col min="12" max="12" width="7.625" style="180" customWidth="1"/>
    <col min="13" max="13" width="5.375" style="180" customWidth="1"/>
    <col min="14" max="15" width="5.875" style="180" customWidth="1"/>
    <col min="16" max="16" width="7.625" style="180" customWidth="1"/>
    <col min="17" max="17" width="5.5" style="180" customWidth="1"/>
    <col min="18" max="18" width="5.75" style="180" customWidth="1"/>
    <col min="19" max="19" width="5.875" style="180" customWidth="1"/>
    <col min="20" max="20" width="7.75" style="180" customWidth="1"/>
    <col min="21" max="21" width="5.5" style="180" customWidth="1"/>
    <col min="22" max="23" width="5.875" style="180" customWidth="1"/>
    <col min="24" max="24" width="7.5" style="180" customWidth="1"/>
    <col min="25" max="16384" width="7.5" style="180"/>
  </cols>
  <sheetData>
    <row r="3" spans="2:24" x14ac:dyDescent="0.15">
      <c r="B3" s="180" t="s">
        <v>167</v>
      </c>
    </row>
    <row r="4" spans="2:24" x14ac:dyDescent="0.15">
      <c r="X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24" x14ac:dyDescent="0.15">
      <c r="B6" s="235"/>
      <c r="C6" s="184" t="s">
        <v>109</v>
      </c>
      <c r="D6" s="185"/>
      <c r="E6" s="206" t="s">
        <v>137</v>
      </c>
      <c r="F6" s="207"/>
      <c r="G6" s="207"/>
      <c r="H6" s="208"/>
      <c r="I6" s="206" t="s">
        <v>138</v>
      </c>
      <c r="J6" s="207"/>
      <c r="K6" s="207"/>
      <c r="L6" s="208"/>
      <c r="M6" s="206" t="s">
        <v>139</v>
      </c>
      <c r="N6" s="207"/>
      <c r="O6" s="207"/>
      <c r="P6" s="208"/>
      <c r="Q6" s="206" t="s">
        <v>141</v>
      </c>
      <c r="R6" s="207"/>
      <c r="S6" s="207"/>
      <c r="T6" s="208"/>
      <c r="U6" s="223" t="s">
        <v>149</v>
      </c>
      <c r="V6" s="224"/>
      <c r="W6" s="224"/>
      <c r="X6" s="225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  <c r="M7" s="192" t="s">
        <v>116</v>
      </c>
      <c r="N7" s="190" t="s">
        <v>117</v>
      </c>
      <c r="O7" s="192" t="s">
        <v>118</v>
      </c>
      <c r="P7" s="190" t="s">
        <v>119</v>
      </c>
      <c r="Q7" s="192" t="s">
        <v>116</v>
      </c>
      <c r="R7" s="190" t="s">
        <v>117</v>
      </c>
      <c r="S7" s="193" t="s">
        <v>118</v>
      </c>
      <c r="T7" s="190" t="s">
        <v>119</v>
      </c>
      <c r="U7" s="192" t="s">
        <v>116</v>
      </c>
      <c r="V7" s="190" t="s">
        <v>117</v>
      </c>
      <c r="W7" s="193" t="s">
        <v>118</v>
      </c>
      <c r="X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  <c r="M8" s="196"/>
      <c r="N8" s="197"/>
      <c r="O8" s="196" t="s">
        <v>120</v>
      </c>
      <c r="P8" s="197"/>
      <c r="Q8" s="196"/>
      <c r="R8" s="197"/>
      <c r="S8" s="198" t="s">
        <v>120</v>
      </c>
      <c r="T8" s="197"/>
      <c r="U8" s="196"/>
      <c r="V8" s="197"/>
      <c r="W8" s="198" t="s">
        <v>120</v>
      </c>
      <c r="X8" s="197"/>
    </row>
    <row r="9" spans="2:24" ht="14.1" customHeight="1" x14ac:dyDescent="0.15">
      <c r="B9" s="183" t="s">
        <v>84</v>
      </c>
      <c r="C9" s="193">
        <v>18</v>
      </c>
      <c r="D9" s="236" t="s">
        <v>85</v>
      </c>
      <c r="E9" s="183">
        <v>2415</v>
      </c>
      <c r="F9" s="205">
        <v>2730</v>
      </c>
      <c r="G9" s="237">
        <v>2598</v>
      </c>
      <c r="H9" s="205">
        <v>60094</v>
      </c>
      <c r="I9" s="183">
        <v>1260</v>
      </c>
      <c r="J9" s="205">
        <v>1523</v>
      </c>
      <c r="K9" s="237">
        <v>1333</v>
      </c>
      <c r="L9" s="205">
        <v>45727</v>
      </c>
      <c r="M9" s="183">
        <v>924</v>
      </c>
      <c r="N9" s="205">
        <v>1286</v>
      </c>
      <c r="O9" s="237">
        <v>1077</v>
      </c>
      <c r="P9" s="205">
        <v>10258</v>
      </c>
      <c r="Q9" s="183">
        <v>4494</v>
      </c>
      <c r="R9" s="205">
        <v>4947</v>
      </c>
      <c r="S9" s="237">
        <v>4665</v>
      </c>
      <c r="T9" s="205">
        <v>19918</v>
      </c>
      <c r="U9" s="183">
        <v>3024</v>
      </c>
      <c r="V9" s="205">
        <v>3470</v>
      </c>
      <c r="W9" s="237">
        <v>3214</v>
      </c>
      <c r="X9" s="205">
        <v>31542</v>
      </c>
    </row>
    <row r="10" spans="2:24" ht="14.1" customHeight="1" x14ac:dyDescent="0.15">
      <c r="B10" s="200"/>
      <c r="C10" s="191">
        <v>19</v>
      </c>
      <c r="D10" s="127"/>
      <c r="E10" s="200">
        <v>1324</v>
      </c>
      <c r="F10" s="201">
        <v>2419</v>
      </c>
      <c r="G10" s="127">
        <v>1832</v>
      </c>
      <c r="H10" s="201">
        <v>626386</v>
      </c>
      <c r="I10" s="200">
        <v>945</v>
      </c>
      <c r="J10" s="201">
        <v>1523</v>
      </c>
      <c r="K10" s="127">
        <v>1204</v>
      </c>
      <c r="L10" s="201">
        <v>660231</v>
      </c>
      <c r="M10" s="200">
        <v>735</v>
      </c>
      <c r="N10" s="201">
        <v>1372</v>
      </c>
      <c r="O10" s="127">
        <v>1110</v>
      </c>
      <c r="P10" s="201">
        <v>182771</v>
      </c>
      <c r="Q10" s="200">
        <v>3780</v>
      </c>
      <c r="R10" s="201">
        <v>4620</v>
      </c>
      <c r="S10" s="127">
        <v>4134</v>
      </c>
      <c r="T10" s="201">
        <v>210030</v>
      </c>
      <c r="U10" s="200">
        <v>2520</v>
      </c>
      <c r="V10" s="201">
        <v>3360</v>
      </c>
      <c r="W10" s="127">
        <v>2947</v>
      </c>
      <c r="X10" s="201">
        <v>279917</v>
      </c>
    </row>
    <row r="11" spans="2:24" ht="14.1" customHeight="1" x14ac:dyDescent="0.15">
      <c r="B11" s="200"/>
      <c r="C11" s="191">
        <v>20</v>
      </c>
      <c r="D11" s="127"/>
      <c r="E11" s="200">
        <v>1050</v>
      </c>
      <c r="F11" s="201">
        <v>2310</v>
      </c>
      <c r="G11" s="127">
        <v>1696</v>
      </c>
      <c r="H11" s="201">
        <v>877513</v>
      </c>
      <c r="I11" s="200">
        <v>945</v>
      </c>
      <c r="J11" s="201">
        <v>1470</v>
      </c>
      <c r="K11" s="127">
        <v>1184</v>
      </c>
      <c r="L11" s="201">
        <v>711878</v>
      </c>
      <c r="M11" s="200">
        <v>735</v>
      </c>
      <c r="N11" s="201">
        <v>1323</v>
      </c>
      <c r="O11" s="127">
        <v>1040</v>
      </c>
      <c r="P11" s="201">
        <v>160865</v>
      </c>
      <c r="Q11" s="200">
        <v>3360</v>
      </c>
      <c r="R11" s="201">
        <v>4410</v>
      </c>
      <c r="S11" s="127">
        <v>3881</v>
      </c>
      <c r="T11" s="201">
        <v>221248</v>
      </c>
      <c r="U11" s="200">
        <v>2100</v>
      </c>
      <c r="V11" s="201">
        <v>3101</v>
      </c>
      <c r="W11" s="127">
        <v>2576</v>
      </c>
      <c r="X11" s="201">
        <v>333597</v>
      </c>
    </row>
    <row r="12" spans="2:24" ht="14.1" customHeight="1" x14ac:dyDescent="0.15">
      <c r="B12" s="195"/>
      <c r="C12" s="198">
        <v>21</v>
      </c>
      <c r="D12" s="182"/>
      <c r="E12" s="195">
        <v>1208</v>
      </c>
      <c r="F12" s="203">
        <v>2310</v>
      </c>
      <c r="G12" s="182">
        <v>1587</v>
      </c>
      <c r="H12" s="203">
        <v>978151</v>
      </c>
      <c r="I12" s="195">
        <v>945</v>
      </c>
      <c r="J12" s="203">
        <v>1365</v>
      </c>
      <c r="K12" s="182">
        <v>1151</v>
      </c>
      <c r="L12" s="203">
        <v>651889</v>
      </c>
      <c r="M12" s="195">
        <v>735</v>
      </c>
      <c r="N12" s="203">
        <v>1161</v>
      </c>
      <c r="O12" s="182">
        <v>929</v>
      </c>
      <c r="P12" s="203">
        <v>148081</v>
      </c>
      <c r="Q12" s="195">
        <v>2835</v>
      </c>
      <c r="R12" s="203">
        <v>4095</v>
      </c>
      <c r="S12" s="182">
        <v>3479</v>
      </c>
      <c r="T12" s="203">
        <v>226768</v>
      </c>
      <c r="U12" s="195">
        <v>2100</v>
      </c>
      <c r="V12" s="203">
        <v>2940</v>
      </c>
      <c r="W12" s="182">
        <v>2503</v>
      </c>
      <c r="X12" s="203">
        <v>480393</v>
      </c>
    </row>
    <row r="13" spans="2:24" ht="14.1" customHeight="1" x14ac:dyDescent="0.15">
      <c r="B13" s="167"/>
      <c r="C13" s="159">
        <v>8</v>
      </c>
      <c r="D13" s="172"/>
      <c r="E13" s="200">
        <v>1208</v>
      </c>
      <c r="F13" s="201">
        <v>1575</v>
      </c>
      <c r="G13" s="127">
        <v>1347</v>
      </c>
      <c r="H13" s="201">
        <v>65357</v>
      </c>
      <c r="I13" s="200">
        <v>998</v>
      </c>
      <c r="J13" s="201">
        <v>1260</v>
      </c>
      <c r="K13" s="127">
        <v>1121</v>
      </c>
      <c r="L13" s="201">
        <v>38683</v>
      </c>
      <c r="M13" s="200">
        <v>893</v>
      </c>
      <c r="N13" s="201">
        <v>1161</v>
      </c>
      <c r="O13" s="127">
        <v>1011</v>
      </c>
      <c r="P13" s="201">
        <v>7359</v>
      </c>
      <c r="Q13" s="200">
        <v>3045</v>
      </c>
      <c r="R13" s="201">
        <v>3990</v>
      </c>
      <c r="S13" s="127">
        <v>3429</v>
      </c>
      <c r="T13" s="201">
        <v>13168</v>
      </c>
      <c r="U13" s="200">
        <v>2310</v>
      </c>
      <c r="V13" s="201">
        <v>2888</v>
      </c>
      <c r="W13" s="127">
        <v>2516</v>
      </c>
      <c r="X13" s="201">
        <v>31486</v>
      </c>
    </row>
    <row r="14" spans="2:24" ht="14.1" customHeight="1" x14ac:dyDescent="0.15">
      <c r="B14" s="167"/>
      <c r="C14" s="159">
        <v>9</v>
      </c>
      <c r="D14" s="172"/>
      <c r="E14" s="200">
        <v>1208</v>
      </c>
      <c r="F14" s="201">
        <v>1750</v>
      </c>
      <c r="G14" s="127">
        <v>1427</v>
      </c>
      <c r="H14" s="201">
        <v>95283</v>
      </c>
      <c r="I14" s="200">
        <v>945</v>
      </c>
      <c r="J14" s="201">
        <v>1344</v>
      </c>
      <c r="K14" s="127">
        <v>1127</v>
      </c>
      <c r="L14" s="201">
        <v>47696</v>
      </c>
      <c r="M14" s="200">
        <v>872</v>
      </c>
      <c r="N14" s="201">
        <v>1155</v>
      </c>
      <c r="O14" s="127">
        <v>956</v>
      </c>
      <c r="P14" s="201">
        <v>10336</v>
      </c>
      <c r="Q14" s="200">
        <v>2940</v>
      </c>
      <c r="R14" s="201">
        <v>3990</v>
      </c>
      <c r="S14" s="127">
        <v>3383</v>
      </c>
      <c r="T14" s="201">
        <v>20719</v>
      </c>
      <c r="U14" s="200">
        <v>2310</v>
      </c>
      <c r="V14" s="201">
        <v>2888</v>
      </c>
      <c r="W14" s="127">
        <v>2508</v>
      </c>
      <c r="X14" s="201">
        <v>48467</v>
      </c>
    </row>
    <row r="15" spans="2:24" ht="14.1" customHeight="1" x14ac:dyDescent="0.15">
      <c r="B15" s="167"/>
      <c r="C15" s="159">
        <v>10</v>
      </c>
      <c r="D15" s="172"/>
      <c r="E15" s="200">
        <v>1418</v>
      </c>
      <c r="F15" s="201">
        <v>2023</v>
      </c>
      <c r="G15" s="127">
        <v>1715</v>
      </c>
      <c r="H15" s="201">
        <v>69566</v>
      </c>
      <c r="I15" s="200">
        <v>1050</v>
      </c>
      <c r="J15" s="201">
        <v>1313</v>
      </c>
      <c r="K15" s="127">
        <v>1160</v>
      </c>
      <c r="L15" s="201">
        <v>42185</v>
      </c>
      <c r="M15" s="200">
        <v>788</v>
      </c>
      <c r="N15" s="201">
        <v>1071</v>
      </c>
      <c r="O15" s="127">
        <v>936</v>
      </c>
      <c r="P15" s="201">
        <v>16324</v>
      </c>
      <c r="Q15" s="200">
        <v>2993</v>
      </c>
      <c r="R15" s="201">
        <v>4043</v>
      </c>
      <c r="S15" s="127">
        <v>3466</v>
      </c>
      <c r="T15" s="201">
        <v>18940</v>
      </c>
      <c r="U15" s="200">
        <v>2310</v>
      </c>
      <c r="V15" s="201">
        <v>2912</v>
      </c>
      <c r="W15" s="127">
        <v>2521</v>
      </c>
      <c r="X15" s="201">
        <v>32547</v>
      </c>
    </row>
    <row r="16" spans="2:24" ht="14.1" customHeight="1" x14ac:dyDescent="0.15">
      <c r="B16" s="167"/>
      <c r="C16" s="159">
        <v>11</v>
      </c>
      <c r="D16" s="172"/>
      <c r="E16" s="200">
        <v>1575</v>
      </c>
      <c r="F16" s="201">
        <v>2100</v>
      </c>
      <c r="G16" s="127">
        <v>1797</v>
      </c>
      <c r="H16" s="201">
        <v>80101</v>
      </c>
      <c r="I16" s="200">
        <v>1029</v>
      </c>
      <c r="J16" s="201">
        <v>1313</v>
      </c>
      <c r="K16" s="127">
        <v>1136</v>
      </c>
      <c r="L16" s="201">
        <v>53983</v>
      </c>
      <c r="M16" s="200">
        <v>788</v>
      </c>
      <c r="N16" s="201">
        <v>1094</v>
      </c>
      <c r="O16" s="127">
        <v>866</v>
      </c>
      <c r="P16" s="201">
        <v>7677</v>
      </c>
      <c r="Q16" s="200">
        <v>3150</v>
      </c>
      <c r="R16" s="201">
        <v>3990</v>
      </c>
      <c r="S16" s="127">
        <v>3522</v>
      </c>
      <c r="T16" s="201">
        <v>26171</v>
      </c>
      <c r="U16" s="200">
        <v>2205</v>
      </c>
      <c r="V16" s="201">
        <v>2900</v>
      </c>
      <c r="W16" s="127">
        <v>2491</v>
      </c>
      <c r="X16" s="201">
        <v>31935</v>
      </c>
    </row>
    <row r="17" spans="2:24" ht="14.1" customHeight="1" x14ac:dyDescent="0.15">
      <c r="B17" s="167"/>
      <c r="C17" s="159">
        <v>12</v>
      </c>
      <c r="D17" s="172"/>
      <c r="E17" s="200">
        <v>1785</v>
      </c>
      <c r="F17" s="201">
        <v>2310</v>
      </c>
      <c r="G17" s="127">
        <v>2048</v>
      </c>
      <c r="H17" s="201">
        <v>109010</v>
      </c>
      <c r="I17" s="200">
        <v>1050</v>
      </c>
      <c r="J17" s="201">
        <v>1313</v>
      </c>
      <c r="K17" s="127">
        <v>1137</v>
      </c>
      <c r="L17" s="201">
        <v>66918</v>
      </c>
      <c r="M17" s="200">
        <v>735</v>
      </c>
      <c r="N17" s="201">
        <v>1094</v>
      </c>
      <c r="O17" s="127">
        <v>870</v>
      </c>
      <c r="P17" s="201">
        <v>12536</v>
      </c>
      <c r="Q17" s="200">
        <v>3045</v>
      </c>
      <c r="R17" s="201">
        <v>4043</v>
      </c>
      <c r="S17" s="127">
        <v>3503</v>
      </c>
      <c r="T17" s="201">
        <v>26286</v>
      </c>
      <c r="U17" s="200">
        <v>2310</v>
      </c>
      <c r="V17" s="201">
        <v>2940</v>
      </c>
      <c r="W17" s="127">
        <v>2607</v>
      </c>
      <c r="X17" s="201">
        <v>63511</v>
      </c>
    </row>
    <row r="18" spans="2:24" ht="14.1" customHeight="1" x14ac:dyDescent="0.15">
      <c r="B18" s="167" t="s">
        <v>88</v>
      </c>
      <c r="C18" s="159">
        <v>1</v>
      </c>
      <c r="D18" s="172" t="s">
        <v>15</v>
      </c>
      <c r="E18" s="200">
        <v>1418</v>
      </c>
      <c r="F18" s="201">
        <v>2100</v>
      </c>
      <c r="G18" s="127">
        <v>1790</v>
      </c>
      <c r="H18" s="201">
        <v>72941</v>
      </c>
      <c r="I18" s="200">
        <v>1029</v>
      </c>
      <c r="J18" s="201">
        <v>1313</v>
      </c>
      <c r="K18" s="127">
        <v>1100</v>
      </c>
      <c r="L18" s="201">
        <v>39820</v>
      </c>
      <c r="M18" s="200">
        <v>704</v>
      </c>
      <c r="N18" s="201">
        <v>1134</v>
      </c>
      <c r="O18" s="127">
        <v>910</v>
      </c>
      <c r="P18" s="201">
        <v>6511</v>
      </c>
      <c r="Q18" s="200">
        <v>2940</v>
      </c>
      <c r="R18" s="201">
        <v>3990</v>
      </c>
      <c r="S18" s="127">
        <v>3459</v>
      </c>
      <c r="T18" s="201">
        <v>14585</v>
      </c>
      <c r="U18" s="200">
        <v>2310</v>
      </c>
      <c r="V18" s="201">
        <v>2914</v>
      </c>
      <c r="W18" s="127">
        <v>2554</v>
      </c>
      <c r="X18" s="201">
        <v>31136</v>
      </c>
    </row>
    <row r="19" spans="2:24" ht="14.1" customHeight="1" x14ac:dyDescent="0.15">
      <c r="B19" s="167"/>
      <c r="C19" s="159">
        <v>2</v>
      </c>
      <c r="D19" s="172"/>
      <c r="E19" s="200">
        <v>1365</v>
      </c>
      <c r="F19" s="201">
        <v>1850</v>
      </c>
      <c r="G19" s="127">
        <v>1556</v>
      </c>
      <c r="H19" s="201">
        <v>64288</v>
      </c>
      <c r="I19" s="200">
        <v>998</v>
      </c>
      <c r="J19" s="201">
        <v>1365</v>
      </c>
      <c r="K19" s="127">
        <v>1127</v>
      </c>
      <c r="L19" s="201">
        <v>36396</v>
      </c>
      <c r="M19" s="200">
        <v>845</v>
      </c>
      <c r="N19" s="201">
        <v>1088</v>
      </c>
      <c r="O19" s="127">
        <v>974</v>
      </c>
      <c r="P19" s="201">
        <v>8928</v>
      </c>
      <c r="Q19" s="200">
        <v>2940</v>
      </c>
      <c r="R19" s="201">
        <v>3990</v>
      </c>
      <c r="S19" s="127">
        <v>3426</v>
      </c>
      <c r="T19" s="201">
        <v>13803</v>
      </c>
      <c r="U19" s="200">
        <v>2205</v>
      </c>
      <c r="V19" s="201">
        <v>2864</v>
      </c>
      <c r="W19" s="127">
        <v>2492</v>
      </c>
      <c r="X19" s="201">
        <v>36360</v>
      </c>
    </row>
    <row r="20" spans="2:24" ht="14.1" customHeight="1" x14ac:dyDescent="0.15">
      <c r="B20" s="167"/>
      <c r="C20" s="159">
        <v>3</v>
      </c>
      <c r="D20" s="172"/>
      <c r="E20" s="200">
        <v>1239</v>
      </c>
      <c r="F20" s="201">
        <v>1680</v>
      </c>
      <c r="G20" s="127">
        <v>1463</v>
      </c>
      <c r="H20" s="201">
        <v>83297</v>
      </c>
      <c r="I20" s="200">
        <v>945</v>
      </c>
      <c r="J20" s="201">
        <v>1208</v>
      </c>
      <c r="K20" s="127">
        <v>1104</v>
      </c>
      <c r="L20" s="201">
        <v>65110</v>
      </c>
      <c r="M20" s="200">
        <v>840</v>
      </c>
      <c r="N20" s="201">
        <v>1195</v>
      </c>
      <c r="O20" s="127">
        <v>1022</v>
      </c>
      <c r="P20" s="201">
        <v>8874</v>
      </c>
      <c r="Q20" s="200">
        <v>2730</v>
      </c>
      <c r="R20" s="201">
        <v>4043</v>
      </c>
      <c r="S20" s="127">
        <v>3378</v>
      </c>
      <c r="T20" s="201">
        <v>24864</v>
      </c>
      <c r="U20" s="200">
        <v>2205</v>
      </c>
      <c r="V20" s="201">
        <v>2900</v>
      </c>
      <c r="W20" s="127">
        <v>2459</v>
      </c>
      <c r="X20" s="201">
        <v>55608</v>
      </c>
    </row>
    <row r="21" spans="2:24" ht="14.1" customHeight="1" x14ac:dyDescent="0.15">
      <c r="B21" s="167"/>
      <c r="C21" s="159">
        <v>4</v>
      </c>
      <c r="D21" s="172"/>
      <c r="E21" s="200">
        <v>1208</v>
      </c>
      <c r="F21" s="201">
        <v>1575</v>
      </c>
      <c r="G21" s="127">
        <v>1387</v>
      </c>
      <c r="H21" s="201">
        <v>49031</v>
      </c>
      <c r="I21" s="200">
        <v>945</v>
      </c>
      <c r="J21" s="201">
        <v>1218</v>
      </c>
      <c r="K21" s="127">
        <v>1068</v>
      </c>
      <c r="L21" s="201">
        <v>28831</v>
      </c>
      <c r="M21" s="200">
        <v>840</v>
      </c>
      <c r="N21" s="201">
        <v>1203</v>
      </c>
      <c r="O21" s="127">
        <v>1086</v>
      </c>
      <c r="P21" s="201">
        <v>5311</v>
      </c>
      <c r="Q21" s="200">
        <v>2940</v>
      </c>
      <c r="R21" s="201">
        <v>4043</v>
      </c>
      <c r="S21" s="127">
        <v>3392</v>
      </c>
      <c r="T21" s="201">
        <v>12817</v>
      </c>
      <c r="U21" s="200">
        <v>2310</v>
      </c>
      <c r="V21" s="201">
        <v>2888</v>
      </c>
      <c r="W21" s="127">
        <v>2465</v>
      </c>
      <c r="X21" s="201">
        <v>19055</v>
      </c>
    </row>
    <row r="22" spans="2:24" ht="14.1" customHeight="1" x14ac:dyDescent="0.15">
      <c r="B22" s="167"/>
      <c r="C22" s="159">
        <v>5</v>
      </c>
      <c r="D22" s="172"/>
      <c r="E22" s="200">
        <v>1239</v>
      </c>
      <c r="F22" s="201">
        <v>1651</v>
      </c>
      <c r="G22" s="127">
        <v>1431</v>
      </c>
      <c r="H22" s="201">
        <v>65165</v>
      </c>
      <c r="I22" s="200">
        <v>945</v>
      </c>
      <c r="J22" s="201">
        <v>1313</v>
      </c>
      <c r="K22" s="127">
        <v>1059</v>
      </c>
      <c r="L22" s="201">
        <v>43798</v>
      </c>
      <c r="M22" s="200">
        <v>946</v>
      </c>
      <c r="N22" s="201">
        <v>1178</v>
      </c>
      <c r="O22" s="127">
        <v>1016</v>
      </c>
      <c r="P22" s="201">
        <v>7410</v>
      </c>
      <c r="Q22" s="200">
        <v>3150</v>
      </c>
      <c r="R22" s="201">
        <v>3990</v>
      </c>
      <c r="S22" s="127">
        <v>3462</v>
      </c>
      <c r="T22" s="201">
        <v>18618</v>
      </c>
      <c r="U22" s="200">
        <v>2205</v>
      </c>
      <c r="V22" s="201">
        <v>3045</v>
      </c>
      <c r="W22" s="127">
        <v>2553</v>
      </c>
      <c r="X22" s="201">
        <v>33936</v>
      </c>
    </row>
    <row r="23" spans="2:24" ht="14.1" customHeight="1" x14ac:dyDescent="0.15">
      <c r="B23" s="167"/>
      <c r="C23" s="159">
        <v>6</v>
      </c>
      <c r="D23" s="172"/>
      <c r="E23" s="200">
        <v>1145</v>
      </c>
      <c r="F23" s="201">
        <v>1628</v>
      </c>
      <c r="G23" s="127">
        <v>1371</v>
      </c>
      <c r="H23" s="201">
        <v>50336</v>
      </c>
      <c r="I23" s="200">
        <v>977</v>
      </c>
      <c r="J23" s="201">
        <v>1313</v>
      </c>
      <c r="K23" s="127">
        <v>1091</v>
      </c>
      <c r="L23" s="201">
        <v>38324</v>
      </c>
      <c r="M23" s="200">
        <v>859</v>
      </c>
      <c r="N23" s="201">
        <v>1087</v>
      </c>
      <c r="O23" s="127">
        <v>974</v>
      </c>
      <c r="P23" s="201">
        <v>6520</v>
      </c>
      <c r="Q23" s="200">
        <v>3150</v>
      </c>
      <c r="R23" s="201">
        <v>4043</v>
      </c>
      <c r="S23" s="127">
        <v>3471</v>
      </c>
      <c r="T23" s="201">
        <v>18425</v>
      </c>
      <c r="U23" s="200">
        <v>2310</v>
      </c>
      <c r="V23" s="201">
        <v>2940</v>
      </c>
      <c r="W23" s="127">
        <v>2604</v>
      </c>
      <c r="X23" s="201">
        <v>41385</v>
      </c>
    </row>
    <row r="24" spans="2:24" ht="14.1" customHeight="1" x14ac:dyDescent="0.15">
      <c r="B24" s="167"/>
      <c r="C24" s="159">
        <v>7</v>
      </c>
      <c r="D24" s="172"/>
      <c r="E24" s="200">
        <v>1145</v>
      </c>
      <c r="F24" s="201">
        <v>1491</v>
      </c>
      <c r="G24" s="127">
        <v>1329</v>
      </c>
      <c r="H24" s="201">
        <v>37186</v>
      </c>
      <c r="I24" s="200">
        <v>945</v>
      </c>
      <c r="J24" s="201">
        <v>1216</v>
      </c>
      <c r="K24" s="127">
        <v>1066</v>
      </c>
      <c r="L24" s="201">
        <v>18345</v>
      </c>
      <c r="M24" s="200">
        <v>928</v>
      </c>
      <c r="N24" s="201">
        <v>1155</v>
      </c>
      <c r="O24" s="127">
        <v>1009</v>
      </c>
      <c r="P24" s="201">
        <v>4998</v>
      </c>
      <c r="Q24" s="200">
        <v>3150</v>
      </c>
      <c r="R24" s="201">
        <v>3990</v>
      </c>
      <c r="S24" s="127">
        <v>3468</v>
      </c>
      <c r="T24" s="201">
        <v>12621</v>
      </c>
      <c r="U24" s="200">
        <v>2310</v>
      </c>
      <c r="V24" s="201">
        <v>2940</v>
      </c>
      <c r="W24" s="127">
        <v>2525</v>
      </c>
      <c r="X24" s="201">
        <v>19080</v>
      </c>
    </row>
    <row r="25" spans="2:24" ht="14.1" customHeight="1" x14ac:dyDescent="0.15">
      <c r="B25" s="160"/>
      <c r="C25" s="164">
        <v>8</v>
      </c>
      <c r="D25" s="173"/>
      <c r="E25" s="195">
        <v>1155</v>
      </c>
      <c r="F25" s="203">
        <v>1550</v>
      </c>
      <c r="G25" s="182">
        <v>1368</v>
      </c>
      <c r="H25" s="203">
        <v>50980</v>
      </c>
      <c r="I25" s="195">
        <v>956</v>
      </c>
      <c r="J25" s="203">
        <v>1250</v>
      </c>
      <c r="K25" s="182">
        <v>1074</v>
      </c>
      <c r="L25" s="203">
        <v>30507</v>
      </c>
      <c r="M25" s="195">
        <v>840</v>
      </c>
      <c r="N25" s="203">
        <v>1050</v>
      </c>
      <c r="O25" s="182">
        <v>992</v>
      </c>
      <c r="P25" s="203">
        <v>8262</v>
      </c>
      <c r="Q25" s="195">
        <v>3150</v>
      </c>
      <c r="R25" s="203">
        <v>4043</v>
      </c>
      <c r="S25" s="182">
        <v>3562</v>
      </c>
      <c r="T25" s="203">
        <v>12950</v>
      </c>
      <c r="U25" s="195">
        <v>2310</v>
      </c>
      <c r="V25" s="203">
        <v>2940</v>
      </c>
      <c r="W25" s="182">
        <v>2518</v>
      </c>
      <c r="X25" s="203">
        <v>26691</v>
      </c>
    </row>
    <row r="26" spans="2:24" x14ac:dyDescent="0.15">
      <c r="B26" s="192" t="s">
        <v>155</v>
      </c>
      <c r="C26" s="209"/>
      <c r="D26" s="210"/>
      <c r="E26" s="200"/>
      <c r="F26" s="205"/>
      <c r="G26" s="127"/>
      <c r="H26" s="205"/>
      <c r="I26" s="200"/>
      <c r="J26" s="205"/>
      <c r="K26" s="127"/>
      <c r="L26" s="205"/>
      <c r="M26" s="200"/>
      <c r="N26" s="205"/>
      <c r="O26" s="127"/>
      <c r="P26" s="205"/>
      <c r="Q26" s="200"/>
      <c r="R26" s="205"/>
      <c r="S26" s="127"/>
      <c r="T26" s="205"/>
      <c r="U26" s="200"/>
      <c r="V26" s="205"/>
      <c r="W26" s="127"/>
      <c r="X26" s="205"/>
    </row>
    <row r="27" spans="2:24" x14ac:dyDescent="0.15">
      <c r="B27" s="189"/>
      <c r="C27" s="211"/>
      <c r="D27" s="212"/>
      <c r="E27" s="200"/>
      <c r="F27" s="201"/>
      <c r="G27" s="127"/>
      <c r="H27" s="201"/>
      <c r="I27" s="200"/>
      <c r="J27" s="201"/>
      <c r="K27" s="127"/>
      <c r="L27" s="201"/>
      <c r="M27" s="200"/>
      <c r="N27" s="201"/>
      <c r="O27" s="127"/>
      <c r="P27" s="201"/>
      <c r="Q27" s="200"/>
      <c r="R27" s="201"/>
      <c r="S27" s="127"/>
      <c r="T27" s="201"/>
      <c r="U27" s="200"/>
      <c r="V27" s="201"/>
      <c r="W27" s="127"/>
      <c r="X27" s="201"/>
    </row>
    <row r="28" spans="2:24" x14ac:dyDescent="0.15">
      <c r="B28" s="186" t="s">
        <v>142</v>
      </c>
      <c r="C28" s="211"/>
      <c r="D28" s="212"/>
      <c r="E28" s="200"/>
      <c r="F28" s="201"/>
      <c r="G28" s="127"/>
      <c r="H28" s="201"/>
      <c r="I28" s="200"/>
      <c r="J28" s="201"/>
      <c r="K28" s="127"/>
      <c r="L28" s="201"/>
      <c r="M28" s="200"/>
      <c r="N28" s="201"/>
      <c r="O28" s="127"/>
      <c r="P28" s="201"/>
      <c r="Q28" s="200"/>
      <c r="R28" s="201"/>
      <c r="S28" s="127"/>
      <c r="T28" s="201"/>
      <c r="U28" s="200"/>
      <c r="V28" s="201"/>
      <c r="W28" s="127"/>
      <c r="X28" s="201"/>
    </row>
    <row r="29" spans="2:24" x14ac:dyDescent="0.15">
      <c r="B29" s="238">
        <v>40393</v>
      </c>
      <c r="C29" s="214"/>
      <c r="D29" s="215">
        <v>40399</v>
      </c>
      <c r="E29" s="216">
        <v>1155</v>
      </c>
      <c r="F29" s="217">
        <v>1470</v>
      </c>
      <c r="G29" s="211">
        <v>1318</v>
      </c>
      <c r="H29" s="217">
        <v>12579</v>
      </c>
      <c r="I29" s="216">
        <v>1040</v>
      </c>
      <c r="J29" s="217">
        <v>1208</v>
      </c>
      <c r="K29" s="211">
        <v>1098</v>
      </c>
      <c r="L29" s="217">
        <v>5686</v>
      </c>
      <c r="M29" s="216">
        <v>998</v>
      </c>
      <c r="N29" s="217">
        <v>998</v>
      </c>
      <c r="O29" s="211">
        <v>998</v>
      </c>
      <c r="P29" s="217">
        <v>634</v>
      </c>
      <c r="Q29" s="216">
        <v>3150</v>
      </c>
      <c r="R29" s="217">
        <v>4043</v>
      </c>
      <c r="S29" s="211">
        <v>3577</v>
      </c>
      <c r="T29" s="217">
        <v>3817</v>
      </c>
      <c r="U29" s="216">
        <v>2310</v>
      </c>
      <c r="V29" s="217">
        <v>2888</v>
      </c>
      <c r="W29" s="211">
        <v>2524</v>
      </c>
      <c r="X29" s="217">
        <v>5881</v>
      </c>
    </row>
    <row r="30" spans="2:24" x14ac:dyDescent="0.15">
      <c r="B30" s="213" t="s">
        <v>143</v>
      </c>
      <c r="C30" s="214"/>
      <c r="D30" s="215"/>
      <c r="E30" s="200"/>
      <c r="F30" s="201"/>
      <c r="G30" s="127"/>
      <c r="H30" s="201"/>
      <c r="I30" s="200"/>
      <c r="J30" s="201"/>
      <c r="K30" s="127"/>
      <c r="L30" s="201"/>
      <c r="M30" s="200"/>
      <c r="N30" s="201"/>
      <c r="O30" s="127"/>
      <c r="P30" s="201"/>
      <c r="Q30" s="200"/>
      <c r="R30" s="201"/>
      <c r="S30" s="127"/>
      <c r="T30" s="201"/>
      <c r="U30" s="200"/>
      <c r="V30" s="201"/>
      <c r="W30" s="127"/>
      <c r="X30" s="201"/>
    </row>
    <row r="31" spans="2:24" x14ac:dyDescent="0.15">
      <c r="B31" s="213"/>
      <c r="C31" s="214"/>
      <c r="D31" s="215"/>
      <c r="E31" s="216"/>
      <c r="F31" s="217"/>
      <c r="G31" s="211"/>
      <c r="H31" s="217"/>
      <c r="I31" s="216"/>
      <c r="J31" s="217"/>
      <c r="K31" s="211"/>
      <c r="L31" s="217"/>
      <c r="M31" s="216"/>
      <c r="N31" s="217"/>
      <c r="O31" s="211"/>
      <c r="P31" s="217"/>
      <c r="Q31" s="216"/>
      <c r="R31" s="217"/>
      <c r="S31" s="211"/>
      <c r="T31" s="217"/>
      <c r="U31" s="216"/>
      <c r="V31" s="217"/>
      <c r="W31" s="211"/>
      <c r="X31" s="217"/>
    </row>
    <row r="32" spans="2:24" x14ac:dyDescent="0.15">
      <c r="B32" s="213" t="s">
        <v>144</v>
      </c>
      <c r="C32" s="214"/>
      <c r="D32" s="215"/>
      <c r="E32" s="200"/>
      <c r="F32" s="201"/>
      <c r="G32" s="127"/>
      <c r="H32" s="201"/>
      <c r="I32" s="200"/>
      <c r="J32" s="201"/>
      <c r="K32" s="127"/>
      <c r="L32" s="201"/>
      <c r="M32" s="200"/>
      <c r="N32" s="201"/>
      <c r="O32" s="127"/>
      <c r="P32" s="201"/>
      <c r="Q32" s="200"/>
      <c r="R32" s="201"/>
      <c r="S32" s="127"/>
      <c r="T32" s="201"/>
      <c r="U32" s="200"/>
      <c r="V32" s="201"/>
      <c r="W32" s="127"/>
      <c r="X32" s="201"/>
    </row>
    <row r="33" spans="2:24" x14ac:dyDescent="0.15">
      <c r="B33" s="213">
        <v>40407</v>
      </c>
      <c r="C33" s="214"/>
      <c r="D33" s="215">
        <v>40413</v>
      </c>
      <c r="E33" s="216">
        <v>1155</v>
      </c>
      <c r="F33" s="217">
        <v>1470</v>
      </c>
      <c r="G33" s="211">
        <v>1340</v>
      </c>
      <c r="H33" s="217">
        <v>17942</v>
      </c>
      <c r="I33" s="216">
        <v>956</v>
      </c>
      <c r="J33" s="217">
        <v>1155</v>
      </c>
      <c r="K33" s="211">
        <v>1055</v>
      </c>
      <c r="L33" s="217">
        <v>11340</v>
      </c>
      <c r="M33" s="216">
        <v>840</v>
      </c>
      <c r="N33" s="217">
        <v>1050</v>
      </c>
      <c r="O33" s="211">
        <v>984</v>
      </c>
      <c r="P33" s="217">
        <v>2697</v>
      </c>
      <c r="Q33" s="216">
        <v>3150</v>
      </c>
      <c r="R33" s="217">
        <v>3990</v>
      </c>
      <c r="S33" s="211">
        <v>3560</v>
      </c>
      <c r="T33" s="217">
        <v>4832</v>
      </c>
      <c r="U33" s="216">
        <v>2363</v>
      </c>
      <c r="V33" s="217">
        <v>2940</v>
      </c>
      <c r="W33" s="211">
        <v>2505</v>
      </c>
      <c r="X33" s="217">
        <v>9867</v>
      </c>
    </row>
    <row r="34" spans="2:24" x14ac:dyDescent="0.15">
      <c r="B34" s="213" t="s">
        <v>145</v>
      </c>
      <c r="C34" s="214"/>
      <c r="D34" s="215"/>
      <c r="E34" s="200"/>
      <c r="F34" s="201"/>
      <c r="G34" s="127"/>
      <c r="H34" s="201"/>
      <c r="I34" s="200"/>
      <c r="J34" s="201"/>
      <c r="K34" s="127"/>
      <c r="L34" s="201"/>
      <c r="M34" s="200"/>
      <c r="N34" s="201"/>
      <c r="O34" s="127"/>
      <c r="P34" s="201"/>
      <c r="Q34" s="200"/>
      <c r="R34" s="201"/>
      <c r="S34" s="127"/>
      <c r="T34" s="201"/>
      <c r="U34" s="200"/>
      <c r="V34" s="201"/>
      <c r="W34" s="127"/>
      <c r="X34" s="201"/>
    </row>
    <row r="35" spans="2:24" ht="12" customHeight="1" x14ac:dyDescent="0.15">
      <c r="B35" s="213">
        <v>40414</v>
      </c>
      <c r="C35" s="214"/>
      <c r="D35" s="215">
        <v>40420</v>
      </c>
      <c r="E35" s="216">
        <v>1155</v>
      </c>
      <c r="F35" s="217">
        <v>1550</v>
      </c>
      <c r="G35" s="211">
        <v>1405</v>
      </c>
      <c r="H35" s="217">
        <v>10438</v>
      </c>
      <c r="I35" s="216">
        <v>998</v>
      </c>
      <c r="J35" s="217">
        <v>1208</v>
      </c>
      <c r="K35" s="211">
        <v>1072</v>
      </c>
      <c r="L35" s="217">
        <v>6470</v>
      </c>
      <c r="M35" s="216">
        <v>840</v>
      </c>
      <c r="N35" s="217">
        <v>1050</v>
      </c>
      <c r="O35" s="211">
        <v>1002</v>
      </c>
      <c r="P35" s="217">
        <v>2589</v>
      </c>
      <c r="Q35" s="216">
        <v>3150</v>
      </c>
      <c r="R35" s="217">
        <v>3990</v>
      </c>
      <c r="S35" s="211">
        <v>3538</v>
      </c>
      <c r="T35" s="217">
        <v>2155</v>
      </c>
      <c r="U35" s="216">
        <v>2310</v>
      </c>
      <c r="V35" s="217">
        <v>2940</v>
      </c>
      <c r="W35" s="211">
        <v>2515</v>
      </c>
      <c r="X35" s="217">
        <v>3123</v>
      </c>
    </row>
    <row r="36" spans="2:24" ht="12" customHeight="1" x14ac:dyDescent="0.15">
      <c r="B36" s="213" t="s">
        <v>146</v>
      </c>
      <c r="C36" s="214"/>
      <c r="D36" s="215"/>
      <c r="E36" s="200"/>
      <c r="F36" s="201"/>
      <c r="G36" s="127"/>
      <c r="H36" s="201"/>
      <c r="I36" s="200"/>
      <c r="J36" s="201"/>
      <c r="K36" s="127"/>
      <c r="L36" s="201"/>
      <c r="M36" s="200"/>
      <c r="N36" s="201"/>
      <c r="O36" s="127"/>
      <c r="P36" s="201"/>
      <c r="Q36" s="200"/>
      <c r="R36" s="201"/>
      <c r="S36" s="127"/>
      <c r="T36" s="201"/>
      <c r="U36" s="200"/>
      <c r="V36" s="201"/>
      <c r="W36" s="127"/>
      <c r="X36" s="201"/>
    </row>
    <row r="37" spans="2:24" ht="12" customHeight="1" x14ac:dyDescent="0.15">
      <c r="B37" s="219">
        <v>40421</v>
      </c>
      <c r="C37" s="220"/>
      <c r="D37" s="221">
        <v>40427</v>
      </c>
      <c r="E37" s="239">
        <v>1208</v>
      </c>
      <c r="F37" s="240">
        <v>1550</v>
      </c>
      <c r="G37" s="241">
        <v>1415</v>
      </c>
      <c r="H37" s="240">
        <v>10020</v>
      </c>
      <c r="I37" s="239">
        <v>998</v>
      </c>
      <c r="J37" s="240">
        <v>1250</v>
      </c>
      <c r="K37" s="241">
        <v>1100</v>
      </c>
      <c r="L37" s="240">
        <v>7010</v>
      </c>
      <c r="M37" s="239">
        <v>840</v>
      </c>
      <c r="N37" s="240">
        <v>1050</v>
      </c>
      <c r="O37" s="241">
        <v>966</v>
      </c>
      <c r="P37" s="240">
        <v>2341</v>
      </c>
      <c r="Q37" s="239">
        <v>3255</v>
      </c>
      <c r="R37" s="240">
        <v>4043</v>
      </c>
      <c r="S37" s="241">
        <v>3552</v>
      </c>
      <c r="T37" s="240">
        <v>2146</v>
      </c>
      <c r="U37" s="239">
        <v>2310</v>
      </c>
      <c r="V37" s="240">
        <v>2940</v>
      </c>
      <c r="W37" s="241">
        <v>2580</v>
      </c>
      <c r="X37" s="240">
        <v>7819</v>
      </c>
    </row>
    <row r="38" spans="2:24" ht="6" customHeight="1" x14ac:dyDescent="0.15">
      <c r="B38" s="187"/>
      <c r="C38" s="211"/>
      <c r="D38" s="211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</row>
    <row r="39" spans="2:24" ht="12.75" customHeight="1" x14ac:dyDescent="0.15">
      <c r="B39" s="181" t="s">
        <v>126</v>
      </c>
      <c r="C39" s="180" t="s">
        <v>168</v>
      </c>
    </row>
    <row r="40" spans="2:24" ht="12.75" customHeight="1" x14ac:dyDescent="0.15">
      <c r="B40" s="222" t="s">
        <v>19</v>
      </c>
      <c r="C40" s="180" t="s">
        <v>128</v>
      </c>
    </row>
    <row r="41" spans="2:24" x14ac:dyDescent="0.15">
      <c r="B41" s="222"/>
    </row>
    <row r="42" spans="2:24" x14ac:dyDescent="0.15">
      <c r="B42" s="22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0.75" style="180" customWidth="1"/>
    <col min="2" max="2" width="5.875" style="180" customWidth="1"/>
    <col min="3" max="3" width="3.5" style="180" customWidth="1"/>
    <col min="4" max="5" width="5.375" style="180" customWidth="1"/>
    <col min="6" max="6" width="5.5" style="180" customWidth="1"/>
    <col min="7" max="7" width="6.75" style="180" customWidth="1"/>
    <col min="8" max="8" width="7.75" style="180" customWidth="1"/>
    <col min="9" max="9" width="5.5" style="180" customWidth="1"/>
    <col min="10" max="10" width="5.75" style="180" customWidth="1"/>
    <col min="11" max="11" width="5.375" style="180" customWidth="1"/>
    <col min="12" max="12" width="7.625" style="180" customWidth="1"/>
    <col min="13" max="13" width="5.5" style="180" customWidth="1"/>
    <col min="14" max="14" width="5.375" style="180" customWidth="1"/>
    <col min="15" max="15" width="5.875" style="180" customWidth="1"/>
    <col min="16" max="16" width="7.5" style="180" customWidth="1"/>
    <col min="17" max="17" width="5.5" style="180" customWidth="1"/>
    <col min="18" max="18" width="5.375" style="180" customWidth="1"/>
    <col min="19" max="19" width="5.875" style="180" customWidth="1"/>
    <col min="20" max="20" width="7.5" style="180" customWidth="1"/>
    <col min="21" max="21" width="5.5" style="180" customWidth="1"/>
    <col min="22" max="23" width="5.75" style="180" customWidth="1"/>
    <col min="24" max="24" width="7.5" style="180" customWidth="1"/>
    <col min="25" max="16384" width="7.5" style="180"/>
  </cols>
  <sheetData>
    <row r="3" spans="2:24" x14ac:dyDescent="0.15">
      <c r="B3" s="149" t="s">
        <v>169</v>
      </c>
    </row>
    <row r="4" spans="2:24" x14ac:dyDescent="0.15">
      <c r="X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24" x14ac:dyDescent="0.15">
      <c r="B6" s="235"/>
      <c r="C6" s="184" t="s">
        <v>109</v>
      </c>
      <c r="D6" s="185"/>
      <c r="E6" s="226" t="s">
        <v>151</v>
      </c>
      <c r="F6" s="227"/>
      <c r="G6" s="227"/>
      <c r="H6" s="228"/>
      <c r="I6" s="226" t="s">
        <v>152</v>
      </c>
      <c r="J6" s="227"/>
      <c r="K6" s="227"/>
      <c r="L6" s="228"/>
      <c r="M6" s="226" t="s">
        <v>153</v>
      </c>
      <c r="N6" s="227"/>
      <c r="O6" s="227"/>
      <c r="P6" s="228"/>
      <c r="Q6" s="223" t="s">
        <v>156</v>
      </c>
      <c r="R6" s="224"/>
      <c r="S6" s="224"/>
      <c r="T6" s="225"/>
      <c r="U6" s="226" t="s">
        <v>157</v>
      </c>
      <c r="V6" s="227"/>
      <c r="W6" s="227"/>
      <c r="X6" s="228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  <c r="M7" s="192" t="s">
        <v>116</v>
      </c>
      <c r="N7" s="190" t="s">
        <v>117</v>
      </c>
      <c r="O7" s="192" t="s">
        <v>118</v>
      </c>
      <c r="P7" s="190" t="s">
        <v>119</v>
      </c>
      <c r="Q7" s="192" t="s">
        <v>116</v>
      </c>
      <c r="R7" s="190" t="s">
        <v>117</v>
      </c>
      <c r="S7" s="193" t="s">
        <v>118</v>
      </c>
      <c r="T7" s="190" t="s">
        <v>119</v>
      </c>
      <c r="U7" s="192" t="s">
        <v>116</v>
      </c>
      <c r="V7" s="190" t="s">
        <v>117</v>
      </c>
      <c r="W7" s="193" t="s">
        <v>118</v>
      </c>
      <c r="X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  <c r="M8" s="196"/>
      <c r="N8" s="197"/>
      <c r="O8" s="196" t="s">
        <v>120</v>
      </c>
      <c r="P8" s="197"/>
      <c r="Q8" s="196"/>
      <c r="R8" s="197"/>
      <c r="S8" s="198" t="s">
        <v>120</v>
      </c>
      <c r="T8" s="197"/>
      <c r="U8" s="196"/>
      <c r="V8" s="197"/>
      <c r="W8" s="198" t="s">
        <v>120</v>
      </c>
      <c r="X8" s="197"/>
    </row>
    <row r="9" spans="2:24" ht="14.1" customHeight="1" x14ac:dyDescent="0.15">
      <c r="B9" s="183" t="s">
        <v>84</v>
      </c>
      <c r="C9" s="193">
        <v>18</v>
      </c>
      <c r="D9" s="236" t="s">
        <v>85</v>
      </c>
      <c r="E9" s="183">
        <v>735</v>
      </c>
      <c r="F9" s="205">
        <v>998</v>
      </c>
      <c r="G9" s="237">
        <v>871</v>
      </c>
      <c r="H9" s="205">
        <v>50189</v>
      </c>
      <c r="I9" s="183">
        <v>1260</v>
      </c>
      <c r="J9" s="205">
        <v>1365</v>
      </c>
      <c r="K9" s="237">
        <v>1313</v>
      </c>
      <c r="L9" s="205">
        <v>23462</v>
      </c>
      <c r="M9" s="183">
        <v>1260</v>
      </c>
      <c r="N9" s="205">
        <v>1418</v>
      </c>
      <c r="O9" s="237">
        <v>1325</v>
      </c>
      <c r="P9" s="205">
        <v>19606</v>
      </c>
      <c r="Q9" s="183">
        <v>1313</v>
      </c>
      <c r="R9" s="205">
        <v>1450</v>
      </c>
      <c r="S9" s="237">
        <v>1384</v>
      </c>
      <c r="T9" s="205">
        <v>15889</v>
      </c>
      <c r="U9" s="183">
        <v>1155</v>
      </c>
      <c r="V9" s="205">
        <v>1334</v>
      </c>
      <c r="W9" s="237">
        <v>1263</v>
      </c>
      <c r="X9" s="205">
        <v>20646</v>
      </c>
    </row>
    <row r="10" spans="2:24" ht="14.1" customHeight="1" x14ac:dyDescent="0.15">
      <c r="B10" s="200"/>
      <c r="C10" s="191">
        <v>19</v>
      </c>
      <c r="D10" s="127"/>
      <c r="E10" s="200">
        <v>630</v>
      </c>
      <c r="F10" s="201">
        <v>1260</v>
      </c>
      <c r="G10" s="127">
        <v>950</v>
      </c>
      <c r="H10" s="201">
        <v>725383</v>
      </c>
      <c r="I10" s="200">
        <v>945</v>
      </c>
      <c r="J10" s="201">
        <v>1365</v>
      </c>
      <c r="K10" s="127">
        <v>1164</v>
      </c>
      <c r="L10" s="201">
        <v>275852</v>
      </c>
      <c r="M10" s="200">
        <v>998</v>
      </c>
      <c r="N10" s="201">
        <v>1365</v>
      </c>
      <c r="O10" s="127">
        <v>1190</v>
      </c>
      <c r="P10" s="201">
        <v>197537</v>
      </c>
      <c r="Q10" s="200">
        <v>998</v>
      </c>
      <c r="R10" s="201">
        <v>1441</v>
      </c>
      <c r="S10" s="127">
        <v>1196</v>
      </c>
      <c r="T10" s="201">
        <v>193547</v>
      </c>
      <c r="U10" s="200">
        <v>893</v>
      </c>
      <c r="V10" s="201">
        <v>1313</v>
      </c>
      <c r="W10" s="127">
        <v>1081</v>
      </c>
      <c r="X10" s="201">
        <v>299003</v>
      </c>
    </row>
    <row r="11" spans="2:24" ht="14.1" customHeight="1" x14ac:dyDescent="0.15">
      <c r="B11" s="200"/>
      <c r="C11" s="191">
        <v>20</v>
      </c>
      <c r="D11" s="127"/>
      <c r="E11" s="200">
        <v>683</v>
      </c>
      <c r="F11" s="201">
        <v>1187</v>
      </c>
      <c r="G11" s="127">
        <v>857</v>
      </c>
      <c r="H11" s="201">
        <v>769113</v>
      </c>
      <c r="I11" s="200">
        <v>998</v>
      </c>
      <c r="J11" s="201">
        <v>1418</v>
      </c>
      <c r="K11" s="127">
        <v>1172</v>
      </c>
      <c r="L11" s="201">
        <v>318575</v>
      </c>
      <c r="M11" s="200">
        <v>998</v>
      </c>
      <c r="N11" s="201">
        <v>1418</v>
      </c>
      <c r="O11" s="127">
        <v>1176</v>
      </c>
      <c r="P11" s="201">
        <v>214151</v>
      </c>
      <c r="Q11" s="200">
        <v>998</v>
      </c>
      <c r="R11" s="201">
        <v>1418</v>
      </c>
      <c r="S11" s="127">
        <v>1193</v>
      </c>
      <c r="T11" s="201">
        <v>229548</v>
      </c>
      <c r="U11" s="200">
        <v>945</v>
      </c>
      <c r="V11" s="201">
        <v>1365</v>
      </c>
      <c r="W11" s="127">
        <v>1137</v>
      </c>
      <c r="X11" s="201">
        <v>375533</v>
      </c>
    </row>
    <row r="12" spans="2:24" ht="14.1" customHeight="1" x14ac:dyDescent="0.15">
      <c r="B12" s="195"/>
      <c r="C12" s="198">
        <v>21</v>
      </c>
      <c r="D12" s="182"/>
      <c r="E12" s="195">
        <v>630</v>
      </c>
      <c r="F12" s="203">
        <v>1176</v>
      </c>
      <c r="G12" s="182">
        <v>862</v>
      </c>
      <c r="H12" s="203">
        <v>878587</v>
      </c>
      <c r="I12" s="195">
        <v>998</v>
      </c>
      <c r="J12" s="203">
        <v>1365</v>
      </c>
      <c r="K12" s="182">
        <v>1174</v>
      </c>
      <c r="L12" s="203">
        <v>333349</v>
      </c>
      <c r="M12" s="195">
        <v>998</v>
      </c>
      <c r="N12" s="203">
        <v>1418</v>
      </c>
      <c r="O12" s="182">
        <v>1184</v>
      </c>
      <c r="P12" s="203">
        <v>223266</v>
      </c>
      <c r="Q12" s="195">
        <v>998</v>
      </c>
      <c r="R12" s="203">
        <v>1391</v>
      </c>
      <c r="S12" s="182">
        <v>1191</v>
      </c>
      <c r="T12" s="203">
        <v>217735</v>
      </c>
      <c r="U12" s="195">
        <v>914</v>
      </c>
      <c r="V12" s="203">
        <v>1328</v>
      </c>
      <c r="W12" s="182">
        <v>1096</v>
      </c>
      <c r="X12" s="203">
        <v>364076</v>
      </c>
    </row>
    <row r="13" spans="2:24" ht="14.1" customHeight="1" x14ac:dyDescent="0.15">
      <c r="B13" s="167"/>
      <c r="C13" s="159">
        <v>8</v>
      </c>
      <c r="D13" s="172"/>
      <c r="E13" s="200">
        <v>840</v>
      </c>
      <c r="F13" s="201">
        <v>1146</v>
      </c>
      <c r="G13" s="127">
        <v>938</v>
      </c>
      <c r="H13" s="201">
        <v>76962</v>
      </c>
      <c r="I13" s="200">
        <v>1050</v>
      </c>
      <c r="J13" s="201">
        <v>1365</v>
      </c>
      <c r="K13" s="127">
        <v>1166</v>
      </c>
      <c r="L13" s="201">
        <v>22825</v>
      </c>
      <c r="M13" s="200">
        <v>1050</v>
      </c>
      <c r="N13" s="201">
        <v>1344</v>
      </c>
      <c r="O13" s="127">
        <v>1171</v>
      </c>
      <c r="P13" s="201">
        <v>14707</v>
      </c>
      <c r="Q13" s="200">
        <v>1050</v>
      </c>
      <c r="R13" s="201">
        <v>1344</v>
      </c>
      <c r="S13" s="127">
        <v>1182</v>
      </c>
      <c r="T13" s="201">
        <v>12378</v>
      </c>
      <c r="U13" s="200">
        <v>998</v>
      </c>
      <c r="V13" s="201">
        <v>1297</v>
      </c>
      <c r="W13" s="127">
        <v>1099</v>
      </c>
      <c r="X13" s="201">
        <v>23442</v>
      </c>
    </row>
    <row r="14" spans="2:24" ht="14.1" customHeight="1" x14ac:dyDescent="0.15">
      <c r="B14" s="167"/>
      <c r="C14" s="159">
        <v>9</v>
      </c>
      <c r="D14" s="172"/>
      <c r="E14" s="200">
        <v>735</v>
      </c>
      <c r="F14" s="201">
        <v>1176</v>
      </c>
      <c r="G14" s="127">
        <v>895</v>
      </c>
      <c r="H14" s="201">
        <v>70012</v>
      </c>
      <c r="I14" s="200">
        <v>1050</v>
      </c>
      <c r="J14" s="201">
        <v>1328</v>
      </c>
      <c r="K14" s="127">
        <v>1164</v>
      </c>
      <c r="L14" s="201">
        <v>35491</v>
      </c>
      <c r="M14" s="200">
        <v>1050</v>
      </c>
      <c r="N14" s="201">
        <v>1344</v>
      </c>
      <c r="O14" s="127">
        <v>1164</v>
      </c>
      <c r="P14" s="201">
        <v>23179</v>
      </c>
      <c r="Q14" s="200">
        <v>1050</v>
      </c>
      <c r="R14" s="201">
        <v>1328</v>
      </c>
      <c r="S14" s="127">
        <v>1166</v>
      </c>
      <c r="T14" s="201">
        <v>18618</v>
      </c>
      <c r="U14" s="200">
        <v>945</v>
      </c>
      <c r="V14" s="201">
        <v>1260</v>
      </c>
      <c r="W14" s="127">
        <v>1072</v>
      </c>
      <c r="X14" s="201">
        <v>28606</v>
      </c>
    </row>
    <row r="15" spans="2:24" ht="14.1" customHeight="1" x14ac:dyDescent="0.15">
      <c r="B15" s="167"/>
      <c r="C15" s="159">
        <v>10</v>
      </c>
      <c r="D15" s="172"/>
      <c r="E15" s="200">
        <v>683</v>
      </c>
      <c r="F15" s="201">
        <v>945</v>
      </c>
      <c r="G15" s="127">
        <v>813</v>
      </c>
      <c r="H15" s="201">
        <v>48851</v>
      </c>
      <c r="I15" s="200">
        <v>1050</v>
      </c>
      <c r="J15" s="201">
        <v>1328</v>
      </c>
      <c r="K15" s="127">
        <v>1159</v>
      </c>
      <c r="L15" s="201">
        <v>23615</v>
      </c>
      <c r="M15" s="200">
        <v>1050</v>
      </c>
      <c r="N15" s="201">
        <v>1344</v>
      </c>
      <c r="O15" s="127">
        <v>1155</v>
      </c>
      <c r="P15" s="201">
        <v>16647</v>
      </c>
      <c r="Q15" s="200">
        <v>1050</v>
      </c>
      <c r="R15" s="201">
        <v>1328</v>
      </c>
      <c r="S15" s="127">
        <v>1155</v>
      </c>
      <c r="T15" s="201">
        <v>14307</v>
      </c>
      <c r="U15" s="200">
        <v>945</v>
      </c>
      <c r="V15" s="201">
        <v>1260</v>
      </c>
      <c r="W15" s="127">
        <v>1088</v>
      </c>
      <c r="X15" s="201">
        <v>24941</v>
      </c>
    </row>
    <row r="16" spans="2:24" ht="14.1" customHeight="1" x14ac:dyDescent="0.15">
      <c r="B16" s="167"/>
      <c r="C16" s="159">
        <v>11</v>
      </c>
      <c r="D16" s="172"/>
      <c r="E16" s="200">
        <v>630</v>
      </c>
      <c r="F16" s="201">
        <v>945</v>
      </c>
      <c r="G16" s="127">
        <v>771</v>
      </c>
      <c r="H16" s="201">
        <v>42466</v>
      </c>
      <c r="I16" s="200">
        <v>1050</v>
      </c>
      <c r="J16" s="201">
        <v>1328</v>
      </c>
      <c r="K16" s="127">
        <v>1152</v>
      </c>
      <c r="L16" s="201">
        <v>24984</v>
      </c>
      <c r="M16" s="200">
        <v>1050</v>
      </c>
      <c r="N16" s="201">
        <v>1334</v>
      </c>
      <c r="O16" s="127">
        <v>1155</v>
      </c>
      <c r="P16" s="201">
        <v>17586</v>
      </c>
      <c r="Q16" s="200">
        <v>1050</v>
      </c>
      <c r="R16" s="201">
        <v>1344</v>
      </c>
      <c r="S16" s="127">
        <v>1150</v>
      </c>
      <c r="T16" s="201">
        <v>14830</v>
      </c>
      <c r="U16" s="200">
        <v>945</v>
      </c>
      <c r="V16" s="201">
        <v>1260</v>
      </c>
      <c r="W16" s="127">
        <v>1059</v>
      </c>
      <c r="X16" s="201">
        <v>32308</v>
      </c>
    </row>
    <row r="17" spans="2:24" ht="14.1" customHeight="1" x14ac:dyDescent="0.15">
      <c r="B17" s="167"/>
      <c r="C17" s="159">
        <v>12</v>
      </c>
      <c r="D17" s="172"/>
      <c r="E17" s="200">
        <v>630</v>
      </c>
      <c r="F17" s="201">
        <v>922</v>
      </c>
      <c r="G17" s="127">
        <v>719</v>
      </c>
      <c r="H17" s="201">
        <v>73976</v>
      </c>
      <c r="I17" s="200">
        <v>998</v>
      </c>
      <c r="J17" s="201">
        <v>1344</v>
      </c>
      <c r="K17" s="127">
        <v>1139</v>
      </c>
      <c r="L17" s="201">
        <v>34872</v>
      </c>
      <c r="M17" s="200">
        <v>998</v>
      </c>
      <c r="N17" s="201">
        <v>1365</v>
      </c>
      <c r="O17" s="127">
        <v>1141</v>
      </c>
      <c r="P17" s="201">
        <v>19881</v>
      </c>
      <c r="Q17" s="200">
        <v>998</v>
      </c>
      <c r="R17" s="201">
        <v>1344</v>
      </c>
      <c r="S17" s="127">
        <v>1143</v>
      </c>
      <c r="T17" s="201">
        <v>16869</v>
      </c>
      <c r="U17" s="200">
        <v>945</v>
      </c>
      <c r="V17" s="201">
        <v>1260</v>
      </c>
      <c r="W17" s="127">
        <v>1070</v>
      </c>
      <c r="X17" s="201">
        <v>48943</v>
      </c>
    </row>
    <row r="18" spans="2:24" ht="14.1" customHeight="1" x14ac:dyDescent="0.15">
      <c r="B18" s="167" t="s">
        <v>88</v>
      </c>
      <c r="C18" s="159">
        <v>1</v>
      </c>
      <c r="D18" s="172" t="s">
        <v>15</v>
      </c>
      <c r="E18" s="200">
        <v>630</v>
      </c>
      <c r="F18" s="201">
        <v>893</v>
      </c>
      <c r="G18" s="127">
        <v>750</v>
      </c>
      <c r="H18" s="201">
        <v>41755</v>
      </c>
      <c r="I18" s="200">
        <v>1050</v>
      </c>
      <c r="J18" s="201">
        <v>1350</v>
      </c>
      <c r="K18" s="127">
        <v>1134</v>
      </c>
      <c r="L18" s="201">
        <v>22868</v>
      </c>
      <c r="M18" s="200">
        <v>1050</v>
      </c>
      <c r="N18" s="201">
        <v>1418</v>
      </c>
      <c r="O18" s="127">
        <v>1136</v>
      </c>
      <c r="P18" s="201">
        <v>12299</v>
      </c>
      <c r="Q18" s="200">
        <v>998</v>
      </c>
      <c r="R18" s="201">
        <v>1344</v>
      </c>
      <c r="S18" s="127">
        <v>1134</v>
      </c>
      <c r="T18" s="201">
        <v>10492</v>
      </c>
      <c r="U18" s="200">
        <v>945</v>
      </c>
      <c r="V18" s="201">
        <v>1260</v>
      </c>
      <c r="W18" s="127">
        <v>1050</v>
      </c>
      <c r="X18" s="201">
        <v>28897</v>
      </c>
    </row>
    <row r="19" spans="2:24" ht="14.1" customHeight="1" x14ac:dyDescent="0.15">
      <c r="B19" s="167"/>
      <c r="C19" s="159">
        <v>2</v>
      </c>
      <c r="D19" s="172"/>
      <c r="E19" s="200">
        <v>683</v>
      </c>
      <c r="F19" s="201">
        <v>977</v>
      </c>
      <c r="G19" s="127">
        <v>815</v>
      </c>
      <c r="H19" s="201">
        <v>49044</v>
      </c>
      <c r="I19" s="200">
        <v>1050</v>
      </c>
      <c r="J19" s="201">
        <v>1300</v>
      </c>
      <c r="K19" s="127">
        <v>1141</v>
      </c>
      <c r="L19" s="201">
        <v>24673</v>
      </c>
      <c r="M19" s="200">
        <v>1050</v>
      </c>
      <c r="N19" s="201">
        <v>1281</v>
      </c>
      <c r="O19" s="127">
        <v>1152</v>
      </c>
      <c r="P19" s="201">
        <v>14702</v>
      </c>
      <c r="Q19" s="200">
        <v>1050</v>
      </c>
      <c r="R19" s="201">
        <v>1321</v>
      </c>
      <c r="S19" s="127">
        <v>1151</v>
      </c>
      <c r="T19" s="201">
        <v>12130</v>
      </c>
      <c r="U19" s="200">
        <v>998</v>
      </c>
      <c r="V19" s="201">
        <v>1260</v>
      </c>
      <c r="W19" s="127">
        <v>1059</v>
      </c>
      <c r="X19" s="201">
        <v>26447</v>
      </c>
    </row>
    <row r="20" spans="2:24" ht="14.1" customHeight="1" x14ac:dyDescent="0.15">
      <c r="B20" s="167"/>
      <c r="C20" s="159">
        <v>3</v>
      </c>
      <c r="D20" s="172"/>
      <c r="E20" s="200">
        <v>630</v>
      </c>
      <c r="F20" s="201">
        <v>1050</v>
      </c>
      <c r="G20" s="127">
        <v>839</v>
      </c>
      <c r="H20" s="201">
        <v>92507</v>
      </c>
      <c r="I20" s="200">
        <v>1050</v>
      </c>
      <c r="J20" s="201">
        <v>1313</v>
      </c>
      <c r="K20" s="127">
        <v>1151</v>
      </c>
      <c r="L20" s="201">
        <v>24280</v>
      </c>
      <c r="M20" s="200">
        <v>1050</v>
      </c>
      <c r="N20" s="201">
        <v>1365</v>
      </c>
      <c r="O20" s="127">
        <v>1153</v>
      </c>
      <c r="P20" s="201">
        <v>15942</v>
      </c>
      <c r="Q20" s="200">
        <v>1050</v>
      </c>
      <c r="R20" s="201">
        <v>1344</v>
      </c>
      <c r="S20" s="127">
        <v>1149</v>
      </c>
      <c r="T20" s="201">
        <v>13175</v>
      </c>
      <c r="U20" s="200">
        <v>945</v>
      </c>
      <c r="V20" s="201">
        <v>1208</v>
      </c>
      <c r="W20" s="127">
        <v>1066</v>
      </c>
      <c r="X20" s="201">
        <v>27860</v>
      </c>
    </row>
    <row r="21" spans="2:24" ht="14.1" customHeight="1" x14ac:dyDescent="0.15">
      <c r="B21" s="167"/>
      <c r="C21" s="159">
        <v>4</v>
      </c>
      <c r="D21" s="172"/>
      <c r="E21" s="200">
        <v>735</v>
      </c>
      <c r="F21" s="201">
        <v>1053</v>
      </c>
      <c r="G21" s="127">
        <v>902</v>
      </c>
      <c r="H21" s="201">
        <v>48588</v>
      </c>
      <c r="I21" s="200">
        <v>1050</v>
      </c>
      <c r="J21" s="201">
        <v>1350</v>
      </c>
      <c r="K21" s="127">
        <v>1149</v>
      </c>
      <c r="L21" s="201">
        <v>15425</v>
      </c>
      <c r="M21" s="200">
        <v>1082</v>
      </c>
      <c r="N21" s="201">
        <v>1403</v>
      </c>
      <c r="O21" s="127">
        <v>1177</v>
      </c>
      <c r="P21" s="201">
        <v>9790</v>
      </c>
      <c r="Q21" s="200">
        <v>1050</v>
      </c>
      <c r="R21" s="201">
        <v>1365</v>
      </c>
      <c r="S21" s="127">
        <v>1148</v>
      </c>
      <c r="T21" s="201">
        <v>8639</v>
      </c>
      <c r="U21" s="200">
        <v>945</v>
      </c>
      <c r="V21" s="201">
        <v>1247</v>
      </c>
      <c r="W21" s="127">
        <v>1099</v>
      </c>
      <c r="X21" s="201">
        <v>16000</v>
      </c>
    </row>
    <row r="22" spans="2:24" ht="14.1" customHeight="1" x14ac:dyDescent="0.15">
      <c r="B22" s="167"/>
      <c r="C22" s="159">
        <v>5</v>
      </c>
      <c r="D22" s="172"/>
      <c r="E22" s="200">
        <v>735</v>
      </c>
      <c r="F22" s="201">
        <v>1155</v>
      </c>
      <c r="G22" s="127">
        <v>944</v>
      </c>
      <c r="H22" s="201">
        <v>66801</v>
      </c>
      <c r="I22" s="200">
        <v>1050</v>
      </c>
      <c r="J22" s="201">
        <v>1313</v>
      </c>
      <c r="K22" s="127">
        <v>1154</v>
      </c>
      <c r="L22" s="201">
        <v>22029</v>
      </c>
      <c r="M22" s="200">
        <v>1050</v>
      </c>
      <c r="N22" s="201">
        <v>1313</v>
      </c>
      <c r="O22" s="127">
        <v>1166</v>
      </c>
      <c r="P22" s="201">
        <v>15051</v>
      </c>
      <c r="Q22" s="200">
        <v>1050</v>
      </c>
      <c r="R22" s="201">
        <v>1281</v>
      </c>
      <c r="S22" s="127">
        <v>1154</v>
      </c>
      <c r="T22" s="201">
        <v>11302</v>
      </c>
      <c r="U22" s="200">
        <v>945</v>
      </c>
      <c r="V22" s="201">
        <v>1218</v>
      </c>
      <c r="W22" s="127">
        <v>1077</v>
      </c>
      <c r="X22" s="201">
        <v>18295</v>
      </c>
    </row>
    <row r="23" spans="2:24" ht="14.1" customHeight="1" x14ac:dyDescent="0.15">
      <c r="B23" s="167"/>
      <c r="C23" s="159">
        <v>6</v>
      </c>
      <c r="D23" s="172"/>
      <c r="E23" s="200">
        <v>735</v>
      </c>
      <c r="F23" s="201">
        <v>1050</v>
      </c>
      <c r="G23" s="127">
        <v>854</v>
      </c>
      <c r="H23" s="201">
        <v>48426</v>
      </c>
      <c r="I23" s="200">
        <v>998</v>
      </c>
      <c r="J23" s="201">
        <v>1260</v>
      </c>
      <c r="K23" s="127">
        <v>1106</v>
      </c>
      <c r="L23" s="201">
        <v>19121</v>
      </c>
      <c r="M23" s="200">
        <v>998</v>
      </c>
      <c r="N23" s="201">
        <v>1313</v>
      </c>
      <c r="O23" s="127">
        <v>1104</v>
      </c>
      <c r="P23" s="201">
        <v>11006</v>
      </c>
      <c r="Q23" s="200">
        <v>998</v>
      </c>
      <c r="R23" s="201">
        <v>1313</v>
      </c>
      <c r="S23" s="127">
        <v>1111</v>
      </c>
      <c r="T23" s="201">
        <v>15546</v>
      </c>
      <c r="U23" s="200">
        <v>945</v>
      </c>
      <c r="V23" s="201">
        <v>1205</v>
      </c>
      <c r="W23" s="127">
        <v>1051</v>
      </c>
      <c r="X23" s="201">
        <v>14828</v>
      </c>
    </row>
    <row r="24" spans="2:24" ht="14.1" customHeight="1" x14ac:dyDescent="0.15">
      <c r="B24" s="167"/>
      <c r="C24" s="159">
        <v>7</v>
      </c>
      <c r="D24" s="172"/>
      <c r="E24" s="200">
        <v>788</v>
      </c>
      <c r="F24" s="201">
        <v>945</v>
      </c>
      <c r="G24" s="127">
        <v>843</v>
      </c>
      <c r="H24" s="201">
        <v>41014</v>
      </c>
      <c r="I24" s="200">
        <v>893</v>
      </c>
      <c r="J24" s="201">
        <v>1281</v>
      </c>
      <c r="K24" s="127">
        <v>1104</v>
      </c>
      <c r="L24" s="201">
        <v>11683</v>
      </c>
      <c r="M24" s="200">
        <v>893</v>
      </c>
      <c r="N24" s="201">
        <v>1281</v>
      </c>
      <c r="O24" s="127">
        <v>1078</v>
      </c>
      <c r="P24" s="201">
        <v>9135</v>
      </c>
      <c r="Q24" s="200">
        <v>893</v>
      </c>
      <c r="R24" s="201">
        <v>1313</v>
      </c>
      <c r="S24" s="127">
        <v>1087</v>
      </c>
      <c r="T24" s="201">
        <v>7730</v>
      </c>
      <c r="U24" s="200">
        <v>788</v>
      </c>
      <c r="V24" s="201">
        <v>1155</v>
      </c>
      <c r="W24" s="127">
        <v>1010</v>
      </c>
      <c r="X24" s="201">
        <v>9336</v>
      </c>
    </row>
    <row r="25" spans="2:24" ht="14.1" customHeight="1" x14ac:dyDescent="0.15">
      <c r="B25" s="160"/>
      <c r="C25" s="164">
        <v>8</v>
      </c>
      <c r="D25" s="173"/>
      <c r="E25" s="195">
        <v>683</v>
      </c>
      <c r="F25" s="203">
        <v>998</v>
      </c>
      <c r="G25" s="182">
        <v>800</v>
      </c>
      <c r="H25" s="203">
        <v>57319</v>
      </c>
      <c r="I25" s="195">
        <v>893</v>
      </c>
      <c r="J25" s="203">
        <v>1260</v>
      </c>
      <c r="K25" s="182">
        <v>1027</v>
      </c>
      <c r="L25" s="203">
        <v>21614</v>
      </c>
      <c r="M25" s="195">
        <v>893</v>
      </c>
      <c r="N25" s="203">
        <v>1260</v>
      </c>
      <c r="O25" s="182">
        <v>1036</v>
      </c>
      <c r="P25" s="203">
        <v>15072</v>
      </c>
      <c r="Q25" s="195">
        <v>893</v>
      </c>
      <c r="R25" s="203">
        <v>1281</v>
      </c>
      <c r="S25" s="182">
        <v>1057</v>
      </c>
      <c r="T25" s="203">
        <v>11784</v>
      </c>
      <c r="U25" s="195">
        <v>788</v>
      </c>
      <c r="V25" s="203">
        <v>1216</v>
      </c>
      <c r="W25" s="182">
        <v>959</v>
      </c>
      <c r="X25" s="203">
        <v>14037</v>
      </c>
    </row>
    <row r="26" spans="2:24" x14ac:dyDescent="0.15">
      <c r="B26" s="192" t="s">
        <v>155</v>
      </c>
      <c r="C26" s="209"/>
      <c r="D26" s="210"/>
      <c r="E26" s="200"/>
      <c r="F26" s="205"/>
      <c r="G26" s="127"/>
      <c r="H26" s="205"/>
      <c r="I26" s="200"/>
      <c r="J26" s="205"/>
      <c r="K26" s="127"/>
      <c r="L26" s="205"/>
      <c r="M26" s="200"/>
      <c r="N26" s="205"/>
      <c r="O26" s="127"/>
      <c r="P26" s="205"/>
      <c r="Q26" s="200"/>
      <c r="R26" s="205"/>
      <c r="S26" s="127"/>
      <c r="T26" s="205"/>
      <c r="U26" s="200"/>
      <c r="V26" s="205"/>
      <c r="W26" s="127"/>
      <c r="X26" s="205"/>
    </row>
    <row r="27" spans="2:24" x14ac:dyDescent="0.15">
      <c r="B27" s="189"/>
      <c r="C27" s="211"/>
      <c r="D27" s="212"/>
      <c r="E27" s="200"/>
      <c r="F27" s="201"/>
      <c r="G27" s="127"/>
      <c r="H27" s="201"/>
      <c r="I27" s="200"/>
      <c r="J27" s="201"/>
      <c r="K27" s="127"/>
      <c r="L27" s="201"/>
      <c r="M27" s="200"/>
      <c r="N27" s="201"/>
      <c r="O27" s="127"/>
      <c r="P27" s="201"/>
      <c r="Q27" s="200"/>
      <c r="R27" s="201"/>
      <c r="S27" s="127"/>
      <c r="T27" s="201"/>
      <c r="U27" s="200"/>
      <c r="V27" s="201"/>
      <c r="W27" s="127"/>
      <c r="X27" s="201"/>
    </row>
    <row r="28" spans="2:24" x14ac:dyDescent="0.15">
      <c r="B28" s="186" t="s">
        <v>142</v>
      </c>
      <c r="C28" s="211"/>
      <c r="D28" s="212"/>
      <c r="E28" s="200"/>
      <c r="F28" s="201"/>
      <c r="G28" s="127"/>
      <c r="H28" s="201"/>
      <c r="I28" s="200"/>
      <c r="J28" s="201"/>
      <c r="K28" s="127"/>
      <c r="L28" s="201"/>
      <c r="M28" s="200"/>
      <c r="N28" s="201"/>
      <c r="O28" s="127"/>
      <c r="P28" s="201"/>
      <c r="Q28" s="200"/>
      <c r="R28" s="201"/>
      <c r="S28" s="127"/>
      <c r="T28" s="201"/>
      <c r="U28" s="200"/>
      <c r="V28" s="201"/>
      <c r="W28" s="127"/>
      <c r="X28" s="201"/>
    </row>
    <row r="29" spans="2:24" x14ac:dyDescent="0.15">
      <c r="B29" s="238">
        <v>40393</v>
      </c>
      <c r="C29" s="214"/>
      <c r="D29" s="215">
        <v>40399</v>
      </c>
      <c r="E29" s="216">
        <v>735</v>
      </c>
      <c r="F29" s="217">
        <v>945</v>
      </c>
      <c r="G29" s="211">
        <v>842</v>
      </c>
      <c r="H29" s="217">
        <v>12999</v>
      </c>
      <c r="I29" s="216">
        <v>945</v>
      </c>
      <c r="J29" s="217">
        <v>1155</v>
      </c>
      <c r="K29" s="211">
        <v>1057</v>
      </c>
      <c r="L29" s="217">
        <v>4636</v>
      </c>
      <c r="M29" s="216">
        <v>945</v>
      </c>
      <c r="N29" s="217">
        <v>1155</v>
      </c>
      <c r="O29" s="211">
        <v>1060</v>
      </c>
      <c r="P29" s="217">
        <v>2539</v>
      </c>
      <c r="Q29" s="216">
        <v>945</v>
      </c>
      <c r="R29" s="217">
        <v>1155</v>
      </c>
      <c r="S29" s="211">
        <v>1062</v>
      </c>
      <c r="T29" s="217">
        <v>1884</v>
      </c>
      <c r="U29" s="216">
        <v>840</v>
      </c>
      <c r="V29" s="217">
        <v>1090</v>
      </c>
      <c r="W29" s="211">
        <v>946</v>
      </c>
      <c r="X29" s="217">
        <v>2634</v>
      </c>
    </row>
    <row r="30" spans="2:24" x14ac:dyDescent="0.15">
      <c r="B30" s="213" t="s">
        <v>143</v>
      </c>
      <c r="C30" s="214"/>
      <c r="D30" s="215"/>
      <c r="E30" s="200"/>
      <c r="F30" s="201"/>
      <c r="G30" s="127"/>
      <c r="H30" s="201"/>
      <c r="I30" s="200"/>
      <c r="J30" s="201"/>
      <c r="K30" s="127"/>
      <c r="L30" s="201"/>
      <c r="M30" s="200"/>
      <c r="N30" s="201"/>
      <c r="O30" s="127"/>
      <c r="P30" s="201"/>
      <c r="Q30" s="200"/>
      <c r="R30" s="201"/>
      <c r="S30" s="127"/>
      <c r="T30" s="201"/>
      <c r="U30" s="200"/>
      <c r="V30" s="201"/>
      <c r="W30" s="127"/>
      <c r="X30" s="201"/>
    </row>
    <row r="31" spans="2:24" x14ac:dyDescent="0.15">
      <c r="B31" s="213"/>
      <c r="C31" s="214"/>
      <c r="D31" s="215"/>
      <c r="E31" s="216"/>
      <c r="F31" s="217"/>
      <c r="G31" s="211"/>
      <c r="H31" s="217"/>
      <c r="I31" s="216"/>
      <c r="J31" s="217"/>
      <c r="K31" s="211"/>
      <c r="L31" s="217"/>
      <c r="M31" s="216"/>
      <c r="N31" s="217"/>
      <c r="O31" s="211"/>
      <c r="P31" s="217"/>
      <c r="Q31" s="216"/>
      <c r="R31" s="217"/>
      <c r="S31" s="211"/>
      <c r="T31" s="217"/>
      <c r="U31" s="216"/>
      <c r="V31" s="217"/>
      <c r="W31" s="211"/>
      <c r="X31" s="217"/>
    </row>
    <row r="32" spans="2:24" x14ac:dyDescent="0.15">
      <c r="B32" s="213" t="s">
        <v>144</v>
      </c>
      <c r="C32" s="214"/>
      <c r="D32" s="215"/>
      <c r="E32" s="200"/>
      <c r="F32" s="201"/>
      <c r="G32" s="127"/>
      <c r="H32" s="201"/>
      <c r="I32" s="200"/>
      <c r="J32" s="201"/>
      <c r="K32" s="127"/>
      <c r="L32" s="201"/>
      <c r="M32" s="200"/>
      <c r="N32" s="201"/>
      <c r="O32" s="127"/>
      <c r="P32" s="201"/>
      <c r="Q32" s="200"/>
      <c r="R32" s="201"/>
      <c r="S32" s="127"/>
      <c r="T32" s="201"/>
      <c r="U32" s="200"/>
      <c r="V32" s="201"/>
      <c r="W32" s="127"/>
      <c r="X32" s="201"/>
    </row>
    <row r="33" spans="2:24" x14ac:dyDescent="0.15">
      <c r="B33" s="213">
        <v>40407</v>
      </c>
      <c r="C33" s="214"/>
      <c r="D33" s="215">
        <v>40413</v>
      </c>
      <c r="E33" s="216">
        <v>683</v>
      </c>
      <c r="F33" s="217">
        <v>945</v>
      </c>
      <c r="G33" s="211">
        <v>801</v>
      </c>
      <c r="H33" s="217">
        <v>24586</v>
      </c>
      <c r="I33" s="216">
        <v>945</v>
      </c>
      <c r="J33" s="217">
        <v>1155</v>
      </c>
      <c r="K33" s="211">
        <v>1040</v>
      </c>
      <c r="L33" s="217">
        <v>6101</v>
      </c>
      <c r="M33" s="216">
        <v>945</v>
      </c>
      <c r="N33" s="217">
        <v>1155</v>
      </c>
      <c r="O33" s="211">
        <v>1039</v>
      </c>
      <c r="P33" s="217">
        <v>4920</v>
      </c>
      <c r="Q33" s="216">
        <v>893</v>
      </c>
      <c r="R33" s="217">
        <v>1155</v>
      </c>
      <c r="S33" s="211">
        <v>1046</v>
      </c>
      <c r="T33" s="217">
        <v>3158</v>
      </c>
      <c r="U33" s="216">
        <v>893</v>
      </c>
      <c r="V33" s="217">
        <v>1103</v>
      </c>
      <c r="W33" s="211">
        <v>952</v>
      </c>
      <c r="X33" s="217">
        <v>5284</v>
      </c>
    </row>
    <row r="34" spans="2:24" x14ac:dyDescent="0.15">
      <c r="B34" s="213" t="s">
        <v>145</v>
      </c>
      <c r="C34" s="214"/>
      <c r="D34" s="215"/>
      <c r="E34" s="200"/>
      <c r="F34" s="201"/>
      <c r="G34" s="127"/>
      <c r="H34" s="201"/>
      <c r="I34" s="200"/>
      <c r="J34" s="201"/>
      <c r="K34" s="127"/>
      <c r="L34" s="201"/>
      <c r="M34" s="200"/>
      <c r="N34" s="201"/>
      <c r="O34" s="127"/>
      <c r="P34" s="201"/>
      <c r="Q34" s="200"/>
      <c r="R34" s="201"/>
      <c r="S34" s="127"/>
      <c r="T34" s="201"/>
      <c r="U34" s="200"/>
      <c r="V34" s="201"/>
      <c r="W34" s="127"/>
      <c r="X34" s="201"/>
    </row>
    <row r="35" spans="2:24" ht="12" customHeight="1" x14ac:dyDescent="0.15">
      <c r="B35" s="213">
        <v>40414</v>
      </c>
      <c r="C35" s="214"/>
      <c r="D35" s="215">
        <v>40420</v>
      </c>
      <c r="E35" s="216">
        <v>683</v>
      </c>
      <c r="F35" s="217">
        <v>998</v>
      </c>
      <c r="G35" s="211">
        <v>772</v>
      </c>
      <c r="H35" s="217">
        <v>10873</v>
      </c>
      <c r="I35" s="216">
        <v>893</v>
      </c>
      <c r="J35" s="217">
        <v>1208</v>
      </c>
      <c r="K35" s="211">
        <v>1003</v>
      </c>
      <c r="L35" s="217">
        <v>4692</v>
      </c>
      <c r="M35" s="216">
        <v>893</v>
      </c>
      <c r="N35" s="217">
        <v>1208</v>
      </c>
      <c r="O35" s="211">
        <v>998</v>
      </c>
      <c r="P35" s="217">
        <v>3429</v>
      </c>
      <c r="Q35" s="216">
        <v>893</v>
      </c>
      <c r="R35" s="217">
        <v>1155</v>
      </c>
      <c r="S35" s="211">
        <v>1062</v>
      </c>
      <c r="T35" s="217">
        <v>3501</v>
      </c>
      <c r="U35" s="216">
        <v>809</v>
      </c>
      <c r="V35" s="217">
        <v>1103</v>
      </c>
      <c r="W35" s="211">
        <v>966</v>
      </c>
      <c r="X35" s="217">
        <v>3429</v>
      </c>
    </row>
    <row r="36" spans="2:24" ht="12" customHeight="1" x14ac:dyDescent="0.15">
      <c r="B36" s="213" t="s">
        <v>146</v>
      </c>
      <c r="C36" s="214"/>
      <c r="D36" s="215"/>
      <c r="E36" s="200"/>
      <c r="F36" s="201"/>
      <c r="G36" s="127"/>
      <c r="H36" s="201"/>
      <c r="I36" s="200"/>
      <c r="J36" s="201"/>
      <c r="K36" s="127"/>
      <c r="L36" s="201"/>
      <c r="M36" s="200"/>
      <c r="N36" s="201"/>
      <c r="O36" s="127"/>
      <c r="P36" s="201"/>
      <c r="Q36" s="200"/>
      <c r="R36" s="201"/>
      <c r="S36" s="127"/>
      <c r="T36" s="201"/>
      <c r="U36" s="200"/>
      <c r="V36" s="201"/>
      <c r="W36" s="127"/>
      <c r="X36" s="201"/>
    </row>
    <row r="37" spans="2:24" ht="12" customHeight="1" x14ac:dyDescent="0.15">
      <c r="B37" s="219">
        <v>40421</v>
      </c>
      <c r="C37" s="220"/>
      <c r="D37" s="221">
        <v>40427</v>
      </c>
      <c r="E37" s="239">
        <v>735</v>
      </c>
      <c r="F37" s="240">
        <v>998</v>
      </c>
      <c r="G37" s="241">
        <v>853</v>
      </c>
      <c r="H37" s="240">
        <v>8861</v>
      </c>
      <c r="I37" s="239">
        <v>893</v>
      </c>
      <c r="J37" s="240">
        <v>1260</v>
      </c>
      <c r="K37" s="241">
        <v>1019</v>
      </c>
      <c r="L37" s="240">
        <v>6184</v>
      </c>
      <c r="M37" s="239">
        <v>924</v>
      </c>
      <c r="N37" s="240">
        <v>1260</v>
      </c>
      <c r="O37" s="241">
        <v>1024</v>
      </c>
      <c r="P37" s="240">
        <v>4185</v>
      </c>
      <c r="Q37" s="239">
        <v>924</v>
      </c>
      <c r="R37" s="240">
        <v>1281</v>
      </c>
      <c r="S37" s="241">
        <v>1070</v>
      </c>
      <c r="T37" s="240">
        <v>3241</v>
      </c>
      <c r="U37" s="239">
        <v>788</v>
      </c>
      <c r="V37" s="240">
        <v>1216</v>
      </c>
      <c r="W37" s="241">
        <v>974</v>
      </c>
      <c r="X37" s="240">
        <v>2690</v>
      </c>
    </row>
    <row r="38" spans="2:24" ht="6" customHeight="1" x14ac:dyDescent="0.15">
      <c r="B38" s="187"/>
      <c r="C38" s="211"/>
      <c r="D38" s="211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</row>
    <row r="39" spans="2:24" ht="12.75" customHeight="1" x14ac:dyDescent="0.15">
      <c r="B39" s="181"/>
    </row>
    <row r="40" spans="2:24" ht="12.75" customHeight="1" x14ac:dyDescent="0.15">
      <c r="B40" s="222"/>
    </row>
    <row r="41" spans="2:24" x14ac:dyDescent="0.15">
      <c r="B41" s="222"/>
    </row>
    <row r="42" spans="2:24" x14ac:dyDescent="0.15">
      <c r="B42" s="222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5.875" style="180" customWidth="1"/>
    <col min="3" max="3" width="3.5" style="180" customWidth="1"/>
    <col min="4" max="4" width="5.62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6384" width="7.5" style="180"/>
  </cols>
  <sheetData>
    <row r="3" spans="2:24" x14ac:dyDescent="0.15">
      <c r="B3" s="149" t="s">
        <v>169</v>
      </c>
    </row>
    <row r="4" spans="2:24" x14ac:dyDescent="0.15">
      <c r="L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</row>
    <row r="6" spans="2:24" x14ac:dyDescent="0.15">
      <c r="B6" s="235"/>
      <c r="C6" s="184" t="s">
        <v>109</v>
      </c>
      <c r="D6" s="185"/>
      <c r="E6" s="226" t="s">
        <v>158</v>
      </c>
      <c r="F6" s="227"/>
      <c r="G6" s="227"/>
      <c r="H6" s="228"/>
      <c r="I6" s="206" t="s">
        <v>160</v>
      </c>
      <c r="J6" s="207"/>
      <c r="K6" s="207"/>
      <c r="L6" s="208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</row>
    <row r="9" spans="2:24" ht="14.1" customHeight="1" x14ac:dyDescent="0.15">
      <c r="B9" s="183" t="s">
        <v>84</v>
      </c>
      <c r="C9" s="193">
        <v>18</v>
      </c>
      <c r="D9" s="236" t="s">
        <v>85</v>
      </c>
      <c r="E9" s="183">
        <v>840</v>
      </c>
      <c r="F9" s="205">
        <v>1050</v>
      </c>
      <c r="G9" s="237">
        <v>943</v>
      </c>
      <c r="H9" s="205">
        <v>27738</v>
      </c>
      <c r="I9" s="183">
        <v>1517</v>
      </c>
      <c r="J9" s="205">
        <v>1757</v>
      </c>
      <c r="K9" s="237">
        <v>1670</v>
      </c>
      <c r="L9" s="205">
        <v>163446</v>
      </c>
      <c r="M9" s="200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2:24" ht="14.1" customHeight="1" x14ac:dyDescent="0.15">
      <c r="B10" s="200"/>
      <c r="C10" s="191">
        <v>19</v>
      </c>
      <c r="D10" s="127"/>
      <c r="E10" s="200">
        <v>735</v>
      </c>
      <c r="F10" s="201">
        <v>1155</v>
      </c>
      <c r="G10" s="127">
        <v>923</v>
      </c>
      <c r="H10" s="201">
        <v>371341</v>
      </c>
      <c r="I10" s="200">
        <v>1226</v>
      </c>
      <c r="J10" s="201">
        <v>1733</v>
      </c>
      <c r="K10" s="127">
        <v>1478</v>
      </c>
      <c r="L10" s="201">
        <v>2035723</v>
      </c>
      <c r="M10" s="200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spans="2:24" ht="14.1" customHeight="1" x14ac:dyDescent="0.15">
      <c r="B11" s="200"/>
      <c r="C11" s="191">
        <v>20</v>
      </c>
      <c r="D11" s="127"/>
      <c r="E11" s="200">
        <v>735</v>
      </c>
      <c r="F11" s="201">
        <v>1155</v>
      </c>
      <c r="G11" s="127">
        <v>914</v>
      </c>
      <c r="H11" s="201">
        <v>401807</v>
      </c>
      <c r="I11" s="200">
        <v>1260</v>
      </c>
      <c r="J11" s="201">
        <v>1581</v>
      </c>
      <c r="K11" s="127">
        <v>1390</v>
      </c>
      <c r="L11" s="201">
        <v>2070816</v>
      </c>
      <c r="M11" s="200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2:24" ht="14.1" customHeight="1" x14ac:dyDescent="0.15">
      <c r="B12" s="195"/>
      <c r="C12" s="198">
        <v>21</v>
      </c>
      <c r="D12" s="182"/>
      <c r="E12" s="195">
        <v>735</v>
      </c>
      <c r="F12" s="203">
        <v>1103</v>
      </c>
      <c r="G12" s="182">
        <v>902</v>
      </c>
      <c r="H12" s="203">
        <v>398965</v>
      </c>
      <c r="I12" s="195">
        <v>1208</v>
      </c>
      <c r="J12" s="203">
        <v>1518</v>
      </c>
      <c r="K12" s="182">
        <v>1377</v>
      </c>
      <c r="L12" s="203">
        <v>2644060</v>
      </c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spans="2:24" ht="14.1" customHeight="1" x14ac:dyDescent="0.15">
      <c r="B13" s="167"/>
      <c r="C13" s="159">
        <v>8</v>
      </c>
      <c r="D13" s="172"/>
      <c r="E13" s="200">
        <v>735</v>
      </c>
      <c r="F13" s="201">
        <v>998</v>
      </c>
      <c r="G13" s="127">
        <v>830</v>
      </c>
      <c r="H13" s="201">
        <v>19833</v>
      </c>
      <c r="I13" s="200">
        <v>1305</v>
      </c>
      <c r="J13" s="201">
        <v>1505</v>
      </c>
      <c r="K13" s="127">
        <v>1359</v>
      </c>
      <c r="L13" s="201">
        <v>189710</v>
      </c>
    </row>
    <row r="14" spans="2:24" ht="14.1" customHeight="1" x14ac:dyDescent="0.15">
      <c r="B14" s="167"/>
      <c r="C14" s="159">
        <v>9</v>
      </c>
      <c r="D14" s="172"/>
      <c r="E14" s="200">
        <v>735</v>
      </c>
      <c r="F14" s="201">
        <v>998</v>
      </c>
      <c r="G14" s="127">
        <v>848</v>
      </c>
      <c r="H14" s="201">
        <v>34669</v>
      </c>
      <c r="I14" s="200">
        <v>1220</v>
      </c>
      <c r="J14" s="201">
        <v>1470</v>
      </c>
      <c r="K14" s="127">
        <v>1364</v>
      </c>
      <c r="L14" s="201">
        <v>233494</v>
      </c>
    </row>
    <row r="15" spans="2:24" ht="14.1" customHeight="1" x14ac:dyDescent="0.15">
      <c r="B15" s="167"/>
      <c r="C15" s="159">
        <v>10</v>
      </c>
      <c r="D15" s="172"/>
      <c r="E15" s="200">
        <v>819</v>
      </c>
      <c r="F15" s="201">
        <v>1050</v>
      </c>
      <c r="G15" s="127">
        <v>917</v>
      </c>
      <c r="H15" s="201">
        <v>31834</v>
      </c>
      <c r="I15" s="200">
        <v>1322</v>
      </c>
      <c r="J15" s="201">
        <v>1470</v>
      </c>
      <c r="K15" s="127">
        <v>1395</v>
      </c>
      <c r="L15" s="201">
        <v>206434</v>
      </c>
    </row>
    <row r="16" spans="2:24" ht="14.1" customHeight="1" x14ac:dyDescent="0.15">
      <c r="B16" s="167"/>
      <c r="C16" s="159">
        <v>11</v>
      </c>
      <c r="D16" s="172"/>
      <c r="E16" s="200">
        <v>819</v>
      </c>
      <c r="F16" s="201">
        <v>1082</v>
      </c>
      <c r="G16" s="127">
        <v>904</v>
      </c>
      <c r="H16" s="201">
        <v>32604</v>
      </c>
      <c r="I16" s="200">
        <v>1287</v>
      </c>
      <c r="J16" s="201">
        <v>1488</v>
      </c>
      <c r="K16" s="127">
        <v>1370</v>
      </c>
      <c r="L16" s="201">
        <v>231643</v>
      </c>
    </row>
    <row r="17" spans="2:12" ht="14.1" customHeight="1" x14ac:dyDescent="0.15">
      <c r="B17" s="167"/>
      <c r="C17" s="159">
        <v>12</v>
      </c>
      <c r="D17" s="172"/>
      <c r="E17" s="200">
        <v>819</v>
      </c>
      <c r="F17" s="201">
        <v>1103</v>
      </c>
      <c r="G17" s="127">
        <v>938</v>
      </c>
      <c r="H17" s="201">
        <v>39568</v>
      </c>
      <c r="I17" s="200">
        <v>1260</v>
      </c>
      <c r="J17" s="201">
        <v>1499</v>
      </c>
      <c r="K17" s="127">
        <v>1407</v>
      </c>
      <c r="L17" s="201">
        <v>252419</v>
      </c>
    </row>
    <row r="18" spans="2:12" ht="14.1" customHeight="1" x14ac:dyDescent="0.15">
      <c r="B18" s="167" t="s">
        <v>88</v>
      </c>
      <c r="C18" s="159">
        <v>1</v>
      </c>
      <c r="D18" s="172" t="s">
        <v>15</v>
      </c>
      <c r="E18" s="200">
        <v>788</v>
      </c>
      <c r="F18" s="201">
        <v>1034</v>
      </c>
      <c r="G18" s="127">
        <v>886</v>
      </c>
      <c r="H18" s="201">
        <v>32635</v>
      </c>
      <c r="I18" s="200">
        <v>1260</v>
      </c>
      <c r="J18" s="201">
        <v>1399</v>
      </c>
      <c r="K18" s="127">
        <v>1318</v>
      </c>
      <c r="L18" s="201">
        <v>214068</v>
      </c>
    </row>
    <row r="19" spans="2:12" ht="14.1" customHeight="1" x14ac:dyDescent="0.15">
      <c r="B19" s="167"/>
      <c r="C19" s="159">
        <v>2</v>
      </c>
      <c r="D19" s="172"/>
      <c r="E19" s="200">
        <v>735</v>
      </c>
      <c r="F19" s="201">
        <v>1036</v>
      </c>
      <c r="G19" s="127">
        <v>848</v>
      </c>
      <c r="H19" s="201">
        <v>33667</v>
      </c>
      <c r="I19" s="200">
        <v>1260</v>
      </c>
      <c r="J19" s="201">
        <v>1439</v>
      </c>
      <c r="K19" s="127">
        <v>1337</v>
      </c>
      <c r="L19" s="201">
        <v>182148</v>
      </c>
    </row>
    <row r="20" spans="2:12" ht="14.1" customHeight="1" x14ac:dyDescent="0.15">
      <c r="B20" s="167"/>
      <c r="C20" s="159">
        <v>3</v>
      </c>
      <c r="D20" s="172"/>
      <c r="E20" s="200">
        <v>735</v>
      </c>
      <c r="F20" s="201">
        <v>998</v>
      </c>
      <c r="G20" s="127">
        <v>838</v>
      </c>
      <c r="H20" s="201">
        <v>35098</v>
      </c>
      <c r="I20" s="200">
        <v>1259</v>
      </c>
      <c r="J20" s="201">
        <v>1527</v>
      </c>
      <c r="K20" s="127">
        <v>1381</v>
      </c>
      <c r="L20" s="201">
        <v>247853</v>
      </c>
    </row>
    <row r="21" spans="2:12" ht="14.1" customHeight="1" x14ac:dyDescent="0.15">
      <c r="B21" s="167"/>
      <c r="C21" s="159">
        <v>4</v>
      </c>
      <c r="D21" s="172"/>
      <c r="E21" s="200">
        <v>735</v>
      </c>
      <c r="F21" s="201">
        <v>998</v>
      </c>
      <c r="G21" s="127">
        <v>839</v>
      </c>
      <c r="H21" s="201">
        <v>17012</v>
      </c>
      <c r="I21" s="200">
        <v>1277</v>
      </c>
      <c r="J21" s="201">
        <v>1527</v>
      </c>
      <c r="K21" s="127">
        <v>1441</v>
      </c>
      <c r="L21" s="201">
        <v>131032</v>
      </c>
    </row>
    <row r="22" spans="2:12" ht="14.1" customHeight="1" x14ac:dyDescent="0.15">
      <c r="B22" s="167"/>
      <c r="C22" s="159">
        <v>5</v>
      </c>
      <c r="D22" s="172"/>
      <c r="E22" s="200">
        <v>683</v>
      </c>
      <c r="F22" s="201">
        <v>998</v>
      </c>
      <c r="G22" s="127">
        <v>832</v>
      </c>
      <c r="H22" s="201">
        <v>21629</v>
      </c>
      <c r="I22" s="200">
        <v>1305</v>
      </c>
      <c r="J22" s="201">
        <v>1565</v>
      </c>
      <c r="K22" s="127">
        <v>1461</v>
      </c>
      <c r="L22" s="201">
        <v>228689</v>
      </c>
    </row>
    <row r="23" spans="2:12" ht="14.1" customHeight="1" x14ac:dyDescent="0.15">
      <c r="B23" s="167"/>
      <c r="C23" s="159">
        <v>6</v>
      </c>
      <c r="D23" s="172"/>
      <c r="E23" s="200">
        <v>683</v>
      </c>
      <c r="F23" s="201">
        <v>998</v>
      </c>
      <c r="G23" s="127">
        <v>810</v>
      </c>
      <c r="H23" s="201">
        <v>20792</v>
      </c>
      <c r="I23" s="200">
        <v>1218</v>
      </c>
      <c r="J23" s="201">
        <v>1483</v>
      </c>
      <c r="K23" s="127">
        <v>1364</v>
      </c>
      <c r="L23" s="201">
        <v>212910</v>
      </c>
    </row>
    <row r="24" spans="2:12" ht="14.1" customHeight="1" x14ac:dyDescent="0.15">
      <c r="B24" s="167"/>
      <c r="C24" s="159">
        <v>7</v>
      </c>
      <c r="D24" s="172"/>
      <c r="E24" s="200">
        <v>630</v>
      </c>
      <c r="F24" s="201">
        <v>945</v>
      </c>
      <c r="G24" s="127">
        <v>754</v>
      </c>
      <c r="H24" s="201">
        <v>13867</v>
      </c>
      <c r="I24" s="200">
        <v>1089</v>
      </c>
      <c r="J24" s="201">
        <v>1418</v>
      </c>
      <c r="K24" s="127">
        <v>1229</v>
      </c>
      <c r="L24" s="201">
        <v>169274</v>
      </c>
    </row>
    <row r="25" spans="2:12" ht="14.1" customHeight="1" x14ac:dyDescent="0.15">
      <c r="B25" s="160"/>
      <c r="C25" s="164">
        <v>8</v>
      </c>
      <c r="D25" s="173"/>
      <c r="E25" s="195">
        <v>630</v>
      </c>
      <c r="F25" s="203">
        <v>945</v>
      </c>
      <c r="G25" s="182">
        <v>752</v>
      </c>
      <c r="H25" s="203">
        <v>25085</v>
      </c>
      <c r="I25" s="195">
        <v>1050</v>
      </c>
      <c r="J25" s="203">
        <v>1417</v>
      </c>
      <c r="K25" s="182">
        <v>1285</v>
      </c>
      <c r="L25" s="203">
        <v>162543</v>
      </c>
    </row>
    <row r="26" spans="2:12" x14ac:dyDescent="0.15">
      <c r="B26" s="192" t="s">
        <v>155</v>
      </c>
      <c r="C26" s="209"/>
      <c r="D26" s="210"/>
      <c r="E26" s="200"/>
      <c r="F26" s="205"/>
      <c r="G26" s="127"/>
      <c r="H26" s="205"/>
      <c r="I26" s="200"/>
      <c r="J26" s="205"/>
      <c r="K26" s="127"/>
      <c r="L26" s="205"/>
    </row>
    <row r="27" spans="2:12" x14ac:dyDescent="0.15">
      <c r="B27" s="189"/>
      <c r="C27" s="211"/>
      <c r="D27" s="212"/>
      <c r="E27" s="200"/>
      <c r="F27" s="201"/>
      <c r="G27" s="127"/>
      <c r="H27" s="201"/>
      <c r="I27" s="200"/>
      <c r="J27" s="201"/>
      <c r="K27" s="127"/>
      <c r="L27" s="201"/>
    </row>
    <row r="28" spans="2:12" x14ac:dyDescent="0.15">
      <c r="B28" s="186" t="s">
        <v>142</v>
      </c>
      <c r="C28" s="211"/>
      <c r="D28" s="212"/>
      <c r="E28" s="200"/>
      <c r="F28" s="201"/>
      <c r="G28" s="127"/>
      <c r="H28" s="201"/>
      <c r="I28" s="200"/>
      <c r="J28" s="201"/>
      <c r="K28" s="127"/>
      <c r="L28" s="201"/>
    </row>
    <row r="29" spans="2:12" x14ac:dyDescent="0.15">
      <c r="B29" s="238">
        <v>40393</v>
      </c>
      <c r="C29" s="214"/>
      <c r="D29" s="215">
        <v>40399</v>
      </c>
      <c r="E29" s="216">
        <v>630</v>
      </c>
      <c r="F29" s="217">
        <v>893</v>
      </c>
      <c r="G29" s="211">
        <v>742</v>
      </c>
      <c r="H29" s="217">
        <v>8259</v>
      </c>
      <c r="I29" s="216">
        <v>1155</v>
      </c>
      <c r="J29" s="217">
        <v>1382</v>
      </c>
      <c r="K29" s="211">
        <v>1292</v>
      </c>
      <c r="L29" s="217">
        <v>31378</v>
      </c>
    </row>
    <row r="30" spans="2:12" x14ac:dyDescent="0.15">
      <c r="B30" s="213" t="s">
        <v>143</v>
      </c>
      <c r="C30" s="214"/>
      <c r="D30" s="215"/>
      <c r="E30" s="200"/>
      <c r="F30" s="201"/>
      <c r="G30" s="127"/>
      <c r="H30" s="201"/>
      <c r="I30" s="200"/>
      <c r="J30" s="201"/>
      <c r="K30" s="127"/>
      <c r="L30" s="201"/>
    </row>
    <row r="31" spans="2:12" x14ac:dyDescent="0.15">
      <c r="B31" s="213"/>
      <c r="C31" s="214"/>
      <c r="D31" s="215"/>
      <c r="E31" s="216"/>
      <c r="F31" s="217"/>
      <c r="G31" s="211"/>
      <c r="H31" s="217"/>
      <c r="I31" s="216"/>
      <c r="J31" s="217"/>
      <c r="K31" s="211"/>
      <c r="L31" s="217"/>
    </row>
    <row r="32" spans="2:12" x14ac:dyDescent="0.15">
      <c r="B32" s="213" t="s">
        <v>144</v>
      </c>
      <c r="C32" s="214"/>
      <c r="D32" s="215"/>
      <c r="E32" s="200"/>
      <c r="F32" s="201"/>
      <c r="G32" s="127"/>
      <c r="H32" s="201"/>
      <c r="I32" s="200"/>
      <c r="J32" s="201"/>
      <c r="K32" s="127"/>
      <c r="L32" s="201"/>
    </row>
    <row r="33" spans="2:12" x14ac:dyDescent="0.15">
      <c r="B33" s="213">
        <v>40407</v>
      </c>
      <c r="C33" s="214"/>
      <c r="D33" s="215">
        <v>40413</v>
      </c>
      <c r="E33" s="216">
        <v>683</v>
      </c>
      <c r="F33" s="217">
        <v>893</v>
      </c>
      <c r="G33" s="211">
        <v>733</v>
      </c>
      <c r="H33" s="217">
        <v>6510</v>
      </c>
      <c r="I33" s="216">
        <v>1140</v>
      </c>
      <c r="J33" s="217">
        <v>1319</v>
      </c>
      <c r="K33" s="211">
        <v>1274</v>
      </c>
      <c r="L33" s="217">
        <v>64043</v>
      </c>
    </row>
    <row r="34" spans="2:12" x14ac:dyDescent="0.15">
      <c r="B34" s="213" t="s">
        <v>145</v>
      </c>
      <c r="C34" s="214"/>
      <c r="D34" s="215"/>
      <c r="E34" s="200"/>
      <c r="F34" s="201"/>
      <c r="G34" s="127"/>
      <c r="H34" s="201"/>
      <c r="I34" s="200"/>
      <c r="J34" s="201"/>
      <c r="K34" s="127"/>
      <c r="L34" s="201"/>
    </row>
    <row r="35" spans="2:12" ht="12" customHeight="1" x14ac:dyDescent="0.15">
      <c r="B35" s="213">
        <v>40414</v>
      </c>
      <c r="C35" s="214"/>
      <c r="D35" s="215">
        <v>40420</v>
      </c>
      <c r="E35" s="216">
        <v>683</v>
      </c>
      <c r="F35" s="217">
        <v>924</v>
      </c>
      <c r="G35" s="211">
        <v>772</v>
      </c>
      <c r="H35" s="217">
        <v>3296</v>
      </c>
      <c r="I35" s="216">
        <v>1155</v>
      </c>
      <c r="J35" s="217">
        <v>1354</v>
      </c>
      <c r="K35" s="211">
        <v>1285</v>
      </c>
      <c r="L35" s="217">
        <v>34248</v>
      </c>
    </row>
    <row r="36" spans="2:12" ht="12" customHeight="1" x14ac:dyDescent="0.15">
      <c r="B36" s="213" t="s">
        <v>146</v>
      </c>
      <c r="C36" s="214"/>
      <c r="D36" s="215"/>
      <c r="E36" s="200"/>
      <c r="F36" s="201"/>
      <c r="G36" s="127"/>
      <c r="H36" s="201"/>
      <c r="I36" s="200"/>
      <c r="J36" s="201"/>
      <c r="K36" s="127"/>
      <c r="L36" s="201"/>
    </row>
    <row r="37" spans="2:12" ht="12" customHeight="1" x14ac:dyDescent="0.15">
      <c r="B37" s="219">
        <v>40421</v>
      </c>
      <c r="C37" s="220"/>
      <c r="D37" s="221">
        <v>40427</v>
      </c>
      <c r="E37" s="239">
        <v>683</v>
      </c>
      <c r="F37" s="240">
        <v>945</v>
      </c>
      <c r="G37" s="241">
        <v>776</v>
      </c>
      <c r="H37" s="240">
        <v>7020</v>
      </c>
      <c r="I37" s="239">
        <v>1050</v>
      </c>
      <c r="J37" s="240">
        <v>1417</v>
      </c>
      <c r="K37" s="241">
        <v>1285</v>
      </c>
      <c r="L37" s="240">
        <v>32873</v>
      </c>
    </row>
    <row r="38" spans="2:12" ht="6" customHeight="1" x14ac:dyDescent="0.15">
      <c r="B38" s="187"/>
      <c r="C38" s="211"/>
      <c r="D38" s="211"/>
      <c r="E38" s="127"/>
      <c r="F38" s="127"/>
      <c r="G38" s="127"/>
      <c r="H38" s="127"/>
      <c r="I38" s="127"/>
      <c r="J38" s="127"/>
      <c r="K38" s="127"/>
      <c r="L38" s="127"/>
    </row>
    <row r="39" spans="2:12" ht="12.75" customHeight="1" x14ac:dyDescent="0.15">
      <c r="B39" s="181"/>
    </row>
    <row r="40" spans="2:12" ht="12.75" customHeight="1" x14ac:dyDescent="0.15">
      <c r="B40" s="222"/>
    </row>
    <row r="41" spans="2:12" x14ac:dyDescent="0.15">
      <c r="B41" s="222"/>
    </row>
    <row r="42" spans="2:12" x14ac:dyDescent="0.15">
      <c r="B42" s="222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4" zoomScaleNormal="74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3" spans="2:24" x14ac:dyDescent="0.15">
      <c r="B3" s="149" t="s">
        <v>169</v>
      </c>
    </row>
    <row r="4" spans="2:24" ht="11.25" customHeight="1" x14ac:dyDescent="0.15">
      <c r="X4" s="150" t="s">
        <v>161</v>
      </c>
    </row>
    <row r="5" spans="2:24" ht="6" customHeight="1" x14ac:dyDescent="0.15">
      <c r="B5" s="161"/>
      <c r="C5" s="161"/>
      <c r="D5" s="161"/>
      <c r="E5" s="161"/>
      <c r="F5" s="126"/>
      <c r="I5" s="161"/>
      <c r="J5" s="126"/>
      <c r="Q5" s="161"/>
      <c r="R5" s="161"/>
      <c r="S5" s="161"/>
      <c r="T5" s="161"/>
      <c r="U5" s="161"/>
      <c r="V5" s="161"/>
      <c r="W5" s="161"/>
      <c r="X5" s="161"/>
    </row>
    <row r="6" spans="2:24" ht="13.5" customHeight="1" x14ac:dyDescent="0.15">
      <c r="B6" s="183"/>
      <c r="C6" s="184" t="s">
        <v>109</v>
      </c>
      <c r="D6" s="185"/>
      <c r="E6" s="557" t="s">
        <v>113</v>
      </c>
      <c r="F6" s="558"/>
      <c r="G6" s="558"/>
      <c r="H6" s="559"/>
      <c r="I6" s="557" t="s">
        <v>122</v>
      </c>
      <c r="J6" s="558"/>
      <c r="K6" s="558"/>
      <c r="L6" s="559"/>
      <c r="M6" s="557" t="s">
        <v>133</v>
      </c>
      <c r="N6" s="558"/>
      <c r="O6" s="558"/>
      <c r="P6" s="559"/>
      <c r="Q6" s="557" t="s">
        <v>170</v>
      </c>
      <c r="R6" s="558"/>
      <c r="S6" s="558"/>
      <c r="T6" s="559"/>
      <c r="U6" s="557" t="s">
        <v>171</v>
      </c>
      <c r="V6" s="558"/>
      <c r="W6" s="558"/>
      <c r="X6" s="559"/>
    </row>
    <row r="7" spans="2:24" x14ac:dyDescent="0.15">
      <c r="B7" s="186" t="s">
        <v>115</v>
      </c>
      <c r="C7" s="187"/>
      <c r="D7" s="188"/>
      <c r="E7" s="175" t="s">
        <v>116</v>
      </c>
      <c r="F7" s="158" t="s">
        <v>117</v>
      </c>
      <c r="G7" s="165" t="s">
        <v>118</v>
      </c>
      <c r="H7" s="158" t="s">
        <v>119</v>
      </c>
      <c r="I7" s="175" t="s">
        <v>116</v>
      </c>
      <c r="J7" s="158" t="s">
        <v>117</v>
      </c>
      <c r="K7" s="165" t="s">
        <v>118</v>
      </c>
      <c r="L7" s="158" t="s">
        <v>119</v>
      </c>
      <c r="M7" s="175" t="s">
        <v>116</v>
      </c>
      <c r="N7" s="158" t="s">
        <v>117</v>
      </c>
      <c r="O7" s="165" t="s">
        <v>118</v>
      </c>
      <c r="P7" s="158" t="s">
        <v>119</v>
      </c>
      <c r="Q7" s="175" t="s">
        <v>116</v>
      </c>
      <c r="R7" s="158" t="s">
        <v>117</v>
      </c>
      <c r="S7" s="165" t="s">
        <v>118</v>
      </c>
      <c r="T7" s="158" t="s">
        <v>119</v>
      </c>
      <c r="U7" s="175" t="s">
        <v>116</v>
      </c>
      <c r="V7" s="158" t="s">
        <v>117</v>
      </c>
      <c r="W7" s="165" t="s">
        <v>118</v>
      </c>
      <c r="X7" s="158" t="s">
        <v>119</v>
      </c>
    </row>
    <row r="8" spans="2:24" x14ac:dyDescent="0.15">
      <c r="B8" s="195"/>
      <c r="C8" s="182"/>
      <c r="D8" s="182"/>
      <c r="E8" s="162"/>
      <c r="F8" s="163"/>
      <c r="G8" s="164" t="s">
        <v>120</v>
      </c>
      <c r="H8" s="163"/>
      <c r="I8" s="162"/>
      <c r="J8" s="163"/>
      <c r="K8" s="164" t="s">
        <v>120</v>
      </c>
      <c r="L8" s="163"/>
      <c r="M8" s="162"/>
      <c r="N8" s="163"/>
      <c r="O8" s="164" t="s">
        <v>120</v>
      </c>
      <c r="P8" s="163"/>
      <c r="Q8" s="162"/>
      <c r="R8" s="163"/>
      <c r="S8" s="164" t="s">
        <v>120</v>
      </c>
      <c r="T8" s="163"/>
      <c r="U8" s="162"/>
      <c r="V8" s="163"/>
      <c r="W8" s="164" t="s">
        <v>120</v>
      </c>
      <c r="X8" s="163"/>
    </row>
    <row r="9" spans="2:24" s="180" customFormat="1" ht="14.1" customHeight="1" x14ac:dyDescent="0.15">
      <c r="B9" s="183" t="s">
        <v>84</v>
      </c>
      <c r="C9" s="193">
        <v>18</v>
      </c>
      <c r="D9" s="236" t="s">
        <v>85</v>
      </c>
      <c r="E9" s="183">
        <v>1617</v>
      </c>
      <c r="F9" s="205">
        <v>1759</v>
      </c>
      <c r="G9" s="237">
        <v>1675</v>
      </c>
      <c r="H9" s="205">
        <v>9996</v>
      </c>
      <c r="I9" s="183">
        <v>3150</v>
      </c>
      <c r="J9" s="205">
        <v>3434</v>
      </c>
      <c r="K9" s="237">
        <v>3321</v>
      </c>
      <c r="L9" s="205">
        <v>2656</v>
      </c>
      <c r="M9" s="183">
        <v>1202</v>
      </c>
      <c r="N9" s="205">
        <v>1334</v>
      </c>
      <c r="O9" s="237">
        <v>1276</v>
      </c>
      <c r="P9" s="205">
        <v>18198</v>
      </c>
      <c r="Q9" s="183">
        <v>1733</v>
      </c>
      <c r="R9" s="205">
        <v>1995</v>
      </c>
      <c r="S9" s="237">
        <v>1852</v>
      </c>
      <c r="T9" s="205">
        <v>5978</v>
      </c>
      <c r="U9" s="183">
        <v>966</v>
      </c>
      <c r="V9" s="205">
        <v>1312</v>
      </c>
      <c r="W9" s="237">
        <v>1218</v>
      </c>
      <c r="X9" s="205">
        <v>5225</v>
      </c>
    </row>
    <row r="10" spans="2:24" s="180" customFormat="1" ht="14.1" customHeight="1" x14ac:dyDescent="0.15">
      <c r="B10" s="200"/>
      <c r="C10" s="191">
        <v>19</v>
      </c>
      <c r="D10" s="127"/>
      <c r="E10" s="200">
        <v>1690</v>
      </c>
      <c r="F10" s="201">
        <v>1690</v>
      </c>
      <c r="G10" s="127">
        <v>1690</v>
      </c>
      <c r="H10" s="201">
        <v>24024</v>
      </c>
      <c r="I10" s="200">
        <v>2856</v>
      </c>
      <c r="J10" s="201">
        <v>3465</v>
      </c>
      <c r="K10" s="127">
        <v>3085</v>
      </c>
      <c r="L10" s="201">
        <v>19280</v>
      </c>
      <c r="M10" s="200">
        <v>998</v>
      </c>
      <c r="N10" s="201">
        <v>1418</v>
      </c>
      <c r="O10" s="127">
        <v>1227</v>
      </c>
      <c r="P10" s="201">
        <v>181268</v>
      </c>
      <c r="Q10" s="200">
        <v>1575</v>
      </c>
      <c r="R10" s="201">
        <v>2310</v>
      </c>
      <c r="S10" s="127">
        <v>1894</v>
      </c>
      <c r="T10" s="201">
        <v>93824</v>
      </c>
      <c r="U10" s="200">
        <v>819</v>
      </c>
      <c r="V10" s="201">
        <v>1470</v>
      </c>
      <c r="W10" s="127">
        <v>1048</v>
      </c>
      <c r="X10" s="201">
        <v>60754</v>
      </c>
    </row>
    <row r="11" spans="2:24" s="180" customFormat="1" ht="14.1" customHeight="1" x14ac:dyDescent="0.15">
      <c r="B11" s="200"/>
      <c r="C11" s="191">
        <v>20</v>
      </c>
      <c r="D11" s="127"/>
      <c r="E11" s="200">
        <v>1050</v>
      </c>
      <c r="F11" s="201">
        <v>1775</v>
      </c>
      <c r="G11" s="127">
        <v>1372</v>
      </c>
      <c r="H11" s="201">
        <v>19736</v>
      </c>
      <c r="I11" s="200">
        <v>2516</v>
      </c>
      <c r="J11" s="201">
        <v>3255</v>
      </c>
      <c r="K11" s="127">
        <v>2791</v>
      </c>
      <c r="L11" s="201">
        <v>61367</v>
      </c>
      <c r="M11" s="200">
        <v>945</v>
      </c>
      <c r="N11" s="201">
        <v>1523</v>
      </c>
      <c r="O11" s="127">
        <v>1287</v>
      </c>
      <c r="P11" s="201">
        <v>218894</v>
      </c>
      <c r="Q11" s="200">
        <v>1399</v>
      </c>
      <c r="R11" s="201">
        <v>2363</v>
      </c>
      <c r="S11" s="127">
        <v>2020</v>
      </c>
      <c r="T11" s="201">
        <v>139200</v>
      </c>
      <c r="U11" s="200">
        <v>840</v>
      </c>
      <c r="V11" s="201">
        <v>1313</v>
      </c>
      <c r="W11" s="127">
        <v>1099</v>
      </c>
      <c r="X11" s="201">
        <v>103240</v>
      </c>
    </row>
    <row r="12" spans="2:24" s="180" customFormat="1" ht="14.1" customHeight="1" x14ac:dyDescent="0.15">
      <c r="B12" s="195"/>
      <c r="C12" s="198">
        <v>21</v>
      </c>
      <c r="D12" s="182"/>
      <c r="E12" s="195">
        <v>1155</v>
      </c>
      <c r="F12" s="203">
        <v>1365</v>
      </c>
      <c r="G12" s="182">
        <v>1339</v>
      </c>
      <c r="H12" s="203">
        <v>14803</v>
      </c>
      <c r="I12" s="195">
        <v>2310</v>
      </c>
      <c r="J12" s="203">
        <v>3255</v>
      </c>
      <c r="K12" s="182">
        <v>2608</v>
      </c>
      <c r="L12" s="203">
        <v>83037</v>
      </c>
      <c r="M12" s="195">
        <v>1029</v>
      </c>
      <c r="N12" s="203">
        <v>1418</v>
      </c>
      <c r="O12" s="182">
        <v>1225</v>
      </c>
      <c r="P12" s="203">
        <v>242130</v>
      </c>
      <c r="Q12" s="195">
        <v>1575</v>
      </c>
      <c r="R12" s="203">
        <v>2520</v>
      </c>
      <c r="S12" s="182">
        <v>2069</v>
      </c>
      <c r="T12" s="203">
        <v>163722</v>
      </c>
      <c r="U12" s="195">
        <v>788</v>
      </c>
      <c r="V12" s="203">
        <v>1260</v>
      </c>
      <c r="W12" s="182">
        <v>1041</v>
      </c>
      <c r="X12" s="203">
        <v>167961</v>
      </c>
    </row>
    <row r="13" spans="2:24" s="180" customFormat="1" ht="14.1" customHeight="1" x14ac:dyDescent="0.15">
      <c r="B13" s="167"/>
      <c r="C13" s="159">
        <v>8</v>
      </c>
      <c r="D13" s="172"/>
      <c r="E13" s="216" t="s">
        <v>166</v>
      </c>
      <c r="F13" s="217" t="s">
        <v>166</v>
      </c>
      <c r="G13" s="211" t="s">
        <v>166</v>
      </c>
      <c r="H13" s="205">
        <v>90</v>
      </c>
      <c r="I13" s="216">
        <v>2730</v>
      </c>
      <c r="J13" s="217">
        <v>2730</v>
      </c>
      <c r="K13" s="211">
        <v>2730</v>
      </c>
      <c r="L13" s="201">
        <v>6001</v>
      </c>
      <c r="M13" s="216">
        <v>1158</v>
      </c>
      <c r="N13" s="217">
        <v>1365</v>
      </c>
      <c r="O13" s="211">
        <v>1245</v>
      </c>
      <c r="P13" s="201">
        <v>11267</v>
      </c>
      <c r="Q13" s="200">
        <v>2205</v>
      </c>
      <c r="R13" s="201">
        <v>2520</v>
      </c>
      <c r="S13" s="127">
        <v>2311</v>
      </c>
      <c r="T13" s="201">
        <v>11989</v>
      </c>
      <c r="U13" s="200">
        <v>891</v>
      </c>
      <c r="V13" s="201">
        <v>1103</v>
      </c>
      <c r="W13" s="127">
        <v>1003</v>
      </c>
      <c r="X13" s="201">
        <v>12999</v>
      </c>
    </row>
    <row r="14" spans="2:24" s="180" customFormat="1" ht="14.1" customHeight="1" x14ac:dyDescent="0.15">
      <c r="B14" s="167"/>
      <c r="C14" s="159">
        <v>9</v>
      </c>
      <c r="D14" s="172"/>
      <c r="E14" s="216" t="s">
        <v>166</v>
      </c>
      <c r="F14" s="217" t="s">
        <v>166</v>
      </c>
      <c r="G14" s="211" t="s">
        <v>166</v>
      </c>
      <c r="H14" s="217">
        <v>85</v>
      </c>
      <c r="I14" s="216">
        <v>2625</v>
      </c>
      <c r="J14" s="217">
        <v>2840</v>
      </c>
      <c r="K14" s="211">
        <v>2731</v>
      </c>
      <c r="L14" s="201">
        <v>8936</v>
      </c>
      <c r="M14" s="200">
        <v>1196</v>
      </c>
      <c r="N14" s="201">
        <v>1365</v>
      </c>
      <c r="O14" s="127">
        <v>1210</v>
      </c>
      <c r="P14" s="201">
        <v>11813</v>
      </c>
      <c r="Q14" s="200">
        <v>1793</v>
      </c>
      <c r="R14" s="201">
        <v>2310</v>
      </c>
      <c r="S14" s="127">
        <v>1996</v>
      </c>
      <c r="T14" s="201">
        <v>13687</v>
      </c>
      <c r="U14" s="200">
        <v>1050</v>
      </c>
      <c r="V14" s="201">
        <v>1260</v>
      </c>
      <c r="W14" s="127">
        <v>1157</v>
      </c>
      <c r="X14" s="201">
        <v>11570</v>
      </c>
    </row>
    <row r="15" spans="2:24" s="180" customFormat="1" ht="14.1" customHeight="1" x14ac:dyDescent="0.15">
      <c r="B15" s="167"/>
      <c r="C15" s="159">
        <v>10</v>
      </c>
      <c r="D15" s="172"/>
      <c r="E15" s="216" t="s">
        <v>166</v>
      </c>
      <c r="F15" s="217" t="s">
        <v>166</v>
      </c>
      <c r="G15" s="211" t="s">
        <v>166</v>
      </c>
      <c r="H15" s="217">
        <v>1772</v>
      </c>
      <c r="I15" s="200">
        <v>2606</v>
      </c>
      <c r="J15" s="201">
        <v>2940</v>
      </c>
      <c r="K15" s="127">
        <v>2737</v>
      </c>
      <c r="L15" s="201">
        <v>5162</v>
      </c>
      <c r="M15" s="216">
        <v>1103</v>
      </c>
      <c r="N15" s="217">
        <v>1365</v>
      </c>
      <c r="O15" s="211">
        <v>1164</v>
      </c>
      <c r="P15" s="201">
        <v>9800</v>
      </c>
      <c r="Q15" s="200">
        <v>1890</v>
      </c>
      <c r="R15" s="201">
        <v>2520</v>
      </c>
      <c r="S15" s="127">
        <v>2105</v>
      </c>
      <c r="T15" s="201">
        <v>9485</v>
      </c>
      <c r="U15" s="200">
        <v>1208</v>
      </c>
      <c r="V15" s="201">
        <v>1208</v>
      </c>
      <c r="W15" s="127">
        <v>1208</v>
      </c>
      <c r="X15" s="201">
        <v>7934</v>
      </c>
    </row>
    <row r="16" spans="2:24" s="180" customFormat="1" ht="14.1" customHeight="1" x14ac:dyDescent="0.15">
      <c r="B16" s="167"/>
      <c r="C16" s="159">
        <v>11</v>
      </c>
      <c r="D16" s="172"/>
      <c r="E16" s="216" t="s">
        <v>166</v>
      </c>
      <c r="F16" s="217" t="s">
        <v>166</v>
      </c>
      <c r="G16" s="211" t="s">
        <v>166</v>
      </c>
      <c r="H16" s="217">
        <v>2025</v>
      </c>
      <c r="I16" s="216">
        <v>2450</v>
      </c>
      <c r="J16" s="217">
        <v>2890</v>
      </c>
      <c r="K16" s="211">
        <v>2670</v>
      </c>
      <c r="L16" s="201">
        <v>8018</v>
      </c>
      <c r="M16" s="216">
        <v>1050</v>
      </c>
      <c r="N16" s="217">
        <v>1313</v>
      </c>
      <c r="O16" s="211">
        <v>1108</v>
      </c>
      <c r="P16" s="201">
        <v>13662</v>
      </c>
      <c r="Q16" s="200">
        <v>1575</v>
      </c>
      <c r="R16" s="201">
        <v>2205</v>
      </c>
      <c r="S16" s="127">
        <v>1690</v>
      </c>
      <c r="T16" s="201">
        <v>10082</v>
      </c>
      <c r="U16" s="200">
        <v>788</v>
      </c>
      <c r="V16" s="201">
        <v>1155</v>
      </c>
      <c r="W16" s="127">
        <v>956</v>
      </c>
      <c r="X16" s="201">
        <v>7697</v>
      </c>
    </row>
    <row r="17" spans="2:24" s="180" customFormat="1" ht="14.1" customHeight="1" x14ac:dyDescent="0.15">
      <c r="B17" s="167"/>
      <c r="C17" s="159">
        <v>12</v>
      </c>
      <c r="D17" s="172"/>
      <c r="E17" s="216">
        <v>1365</v>
      </c>
      <c r="F17" s="217">
        <v>1365</v>
      </c>
      <c r="G17" s="211">
        <v>1365</v>
      </c>
      <c r="H17" s="217">
        <v>4556</v>
      </c>
      <c r="I17" s="200">
        <v>2533</v>
      </c>
      <c r="J17" s="201">
        <v>3045</v>
      </c>
      <c r="K17" s="127">
        <v>2763</v>
      </c>
      <c r="L17" s="201">
        <v>4978</v>
      </c>
      <c r="M17" s="216">
        <v>1029</v>
      </c>
      <c r="N17" s="217">
        <v>1158</v>
      </c>
      <c r="O17" s="211">
        <v>1055</v>
      </c>
      <c r="P17" s="201">
        <v>18659</v>
      </c>
      <c r="Q17" s="200">
        <v>1575</v>
      </c>
      <c r="R17" s="201">
        <v>1890</v>
      </c>
      <c r="S17" s="127">
        <v>1682</v>
      </c>
      <c r="T17" s="201">
        <v>14120</v>
      </c>
      <c r="U17" s="200">
        <v>788</v>
      </c>
      <c r="V17" s="201">
        <v>1155</v>
      </c>
      <c r="W17" s="127">
        <v>913</v>
      </c>
      <c r="X17" s="201">
        <v>14262</v>
      </c>
    </row>
    <row r="18" spans="2:24" s="180" customFormat="1" ht="14.1" customHeight="1" x14ac:dyDescent="0.15">
      <c r="B18" s="167" t="s">
        <v>88</v>
      </c>
      <c r="C18" s="159">
        <v>1</v>
      </c>
      <c r="D18" s="172" t="s">
        <v>15</v>
      </c>
      <c r="E18" s="216" t="s">
        <v>166</v>
      </c>
      <c r="F18" s="217" t="s">
        <v>166</v>
      </c>
      <c r="G18" s="211" t="s">
        <v>166</v>
      </c>
      <c r="H18" s="217">
        <v>1768</v>
      </c>
      <c r="I18" s="216">
        <v>2459</v>
      </c>
      <c r="J18" s="217">
        <v>2730</v>
      </c>
      <c r="K18" s="211">
        <v>2605</v>
      </c>
      <c r="L18" s="201">
        <v>3238</v>
      </c>
      <c r="M18" s="200">
        <v>1019</v>
      </c>
      <c r="N18" s="201">
        <v>1229</v>
      </c>
      <c r="O18" s="127">
        <v>1064</v>
      </c>
      <c r="P18" s="201">
        <v>14303</v>
      </c>
      <c r="Q18" s="200">
        <v>1575</v>
      </c>
      <c r="R18" s="201">
        <v>1890</v>
      </c>
      <c r="S18" s="127">
        <v>1690</v>
      </c>
      <c r="T18" s="201">
        <v>7990</v>
      </c>
      <c r="U18" s="200">
        <v>1050</v>
      </c>
      <c r="V18" s="201">
        <v>1260</v>
      </c>
      <c r="W18" s="127">
        <v>1051</v>
      </c>
      <c r="X18" s="201">
        <v>8683</v>
      </c>
    </row>
    <row r="19" spans="2:24" s="180" customFormat="1" ht="14.1" customHeight="1" x14ac:dyDescent="0.15">
      <c r="B19" s="167"/>
      <c r="C19" s="159">
        <v>2</v>
      </c>
      <c r="D19" s="172"/>
      <c r="E19" s="216" t="s">
        <v>166</v>
      </c>
      <c r="F19" s="217" t="s">
        <v>166</v>
      </c>
      <c r="G19" s="211" t="s">
        <v>166</v>
      </c>
      <c r="H19" s="201">
        <v>45</v>
      </c>
      <c r="I19" s="200">
        <v>2415</v>
      </c>
      <c r="J19" s="201">
        <v>2625</v>
      </c>
      <c r="K19" s="127">
        <v>2525</v>
      </c>
      <c r="L19" s="201">
        <v>3470</v>
      </c>
      <c r="M19" s="169">
        <v>992</v>
      </c>
      <c r="N19" s="171">
        <v>1155</v>
      </c>
      <c r="O19" s="143">
        <v>1101</v>
      </c>
      <c r="P19" s="201">
        <v>16158</v>
      </c>
      <c r="Q19" s="200">
        <v>1575</v>
      </c>
      <c r="R19" s="201">
        <v>2205</v>
      </c>
      <c r="S19" s="127">
        <v>1682</v>
      </c>
      <c r="T19" s="201">
        <v>12784</v>
      </c>
      <c r="U19" s="200">
        <v>1050</v>
      </c>
      <c r="V19" s="201">
        <v>1155</v>
      </c>
      <c r="W19" s="127">
        <v>1076</v>
      </c>
      <c r="X19" s="201">
        <v>9913</v>
      </c>
    </row>
    <row r="20" spans="2:24" s="180" customFormat="1" ht="14.1" customHeight="1" x14ac:dyDescent="0.15">
      <c r="B20" s="167"/>
      <c r="C20" s="159">
        <v>3</v>
      </c>
      <c r="D20" s="172"/>
      <c r="E20" s="216" t="s">
        <v>166</v>
      </c>
      <c r="F20" s="217" t="s">
        <v>166</v>
      </c>
      <c r="G20" s="211" t="s">
        <v>166</v>
      </c>
      <c r="H20" s="217">
        <v>104</v>
      </c>
      <c r="I20" s="216">
        <v>2625</v>
      </c>
      <c r="J20" s="217">
        <v>2940</v>
      </c>
      <c r="K20" s="211">
        <v>2851</v>
      </c>
      <c r="L20" s="201">
        <v>5130</v>
      </c>
      <c r="M20" s="216">
        <v>1103</v>
      </c>
      <c r="N20" s="217">
        <v>1218</v>
      </c>
      <c r="O20" s="211">
        <v>1159</v>
      </c>
      <c r="P20" s="201">
        <v>26765</v>
      </c>
      <c r="Q20" s="200">
        <v>1523</v>
      </c>
      <c r="R20" s="201">
        <v>2205</v>
      </c>
      <c r="S20" s="127">
        <v>1770</v>
      </c>
      <c r="T20" s="201">
        <v>14424</v>
      </c>
      <c r="U20" s="200">
        <v>1050</v>
      </c>
      <c r="V20" s="201">
        <v>1260</v>
      </c>
      <c r="W20" s="127">
        <v>1051</v>
      </c>
      <c r="X20" s="201">
        <v>6939</v>
      </c>
    </row>
    <row r="21" spans="2:24" s="180" customFormat="1" ht="14.1" customHeight="1" x14ac:dyDescent="0.15">
      <c r="B21" s="167"/>
      <c r="C21" s="159">
        <v>4</v>
      </c>
      <c r="D21" s="172"/>
      <c r="E21" s="216" t="s">
        <v>166</v>
      </c>
      <c r="F21" s="217" t="s">
        <v>166</v>
      </c>
      <c r="G21" s="211" t="s">
        <v>166</v>
      </c>
      <c r="H21" s="217">
        <v>45</v>
      </c>
      <c r="I21" s="200">
        <v>2415</v>
      </c>
      <c r="J21" s="201">
        <v>2730</v>
      </c>
      <c r="K21" s="127">
        <v>2532</v>
      </c>
      <c r="L21" s="201">
        <v>3032</v>
      </c>
      <c r="M21" s="200">
        <v>1085</v>
      </c>
      <c r="N21" s="201">
        <v>1218</v>
      </c>
      <c r="O21" s="127">
        <v>1121</v>
      </c>
      <c r="P21" s="201">
        <v>14103</v>
      </c>
      <c r="Q21" s="200">
        <v>1628</v>
      </c>
      <c r="R21" s="201">
        <v>1995</v>
      </c>
      <c r="S21" s="127">
        <v>1852</v>
      </c>
      <c r="T21" s="201">
        <v>16944</v>
      </c>
      <c r="U21" s="200">
        <v>893</v>
      </c>
      <c r="V21" s="201">
        <v>1050</v>
      </c>
      <c r="W21" s="127">
        <v>949</v>
      </c>
      <c r="X21" s="201">
        <v>14133</v>
      </c>
    </row>
    <row r="22" spans="2:24" s="180" customFormat="1" ht="14.1" customHeight="1" x14ac:dyDescent="0.15">
      <c r="B22" s="167"/>
      <c r="C22" s="159">
        <v>5</v>
      </c>
      <c r="D22" s="172"/>
      <c r="E22" s="216" t="s">
        <v>166</v>
      </c>
      <c r="F22" s="217" t="s">
        <v>166</v>
      </c>
      <c r="G22" s="211" t="s">
        <v>166</v>
      </c>
      <c r="H22" s="217" t="s">
        <v>166</v>
      </c>
      <c r="I22" s="216">
        <v>2730</v>
      </c>
      <c r="J22" s="217">
        <v>2730</v>
      </c>
      <c r="K22" s="211">
        <v>2730</v>
      </c>
      <c r="L22" s="201">
        <v>4549</v>
      </c>
      <c r="M22" s="200">
        <v>1103</v>
      </c>
      <c r="N22" s="201">
        <v>1218</v>
      </c>
      <c r="O22" s="127">
        <v>1145</v>
      </c>
      <c r="P22" s="201">
        <v>13513</v>
      </c>
      <c r="Q22" s="200">
        <v>1680</v>
      </c>
      <c r="R22" s="201">
        <v>1995</v>
      </c>
      <c r="S22" s="127">
        <v>1884</v>
      </c>
      <c r="T22" s="201">
        <v>11502</v>
      </c>
      <c r="U22" s="200">
        <v>1050</v>
      </c>
      <c r="V22" s="201">
        <v>1208</v>
      </c>
      <c r="W22" s="127">
        <v>1084</v>
      </c>
      <c r="X22" s="201">
        <v>6376</v>
      </c>
    </row>
    <row r="23" spans="2:24" s="180" customFormat="1" ht="14.1" customHeight="1" x14ac:dyDescent="0.15">
      <c r="B23" s="167"/>
      <c r="C23" s="159">
        <v>6</v>
      </c>
      <c r="D23" s="172"/>
      <c r="E23" s="216" t="s">
        <v>166</v>
      </c>
      <c r="F23" s="217" t="s">
        <v>166</v>
      </c>
      <c r="G23" s="211" t="s">
        <v>166</v>
      </c>
      <c r="H23" s="217">
        <v>42</v>
      </c>
      <c r="I23" s="216">
        <v>2766</v>
      </c>
      <c r="J23" s="217">
        <v>2766</v>
      </c>
      <c r="K23" s="211">
        <v>2766</v>
      </c>
      <c r="L23" s="201">
        <v>5853</v>
      </c>
      <c r="M23" s="216">
        <v>1092</v>
      </c>
      <c r="N23" s="217">
        <v>1155</v>
      </c>
      <c r="O23" s="211">
        <v>1131</v>
      </c>
      <c r="P23" s="201">
        <v>10840</v>
      </c>
      <c r="Q23" s="200">
        <v>1890</v>
      </c>
      <c r="R23" s="201">
        <v>1995</v>
      </c>
      <c r="S23" s="127">
        <v>1947</v>
      </c>
      <c r="T23" s="201">
        <v>12788</v>
      </c>
      <c r="U23" s="200">
        <v>1050</v>
      </c>
      <c r="V23" s="201">
        <v>1050</v>
      </c>
      <c r="W23" s="127">
        <v>1050</v>
      </c>
      <c r="X23" s="201">
        <v>7980</v>
      </c>
    </row>
    <row r="24" spans="2:24" s="180" customFormat="1" ht="14.1" customHeight="1" x14ac:dyDescent="0.15">
      <c r="B24" s="167"/>
      <c r="C24" s="159">
        <v>7</v>
      </c>
      <c r="D24" s="172"/>
      <c r="E24" s="216" t="s">
        <v>166</v>
      </c>
      <c r="F24" s="217" t="s">
        <v>166</v>
      </c>
      <c r="G24" s="211" t="s">
        <v>166</v>
      </c>
      <c r="H24" s="171">
        <v>40</v>
      </c>
      <c r="I24" s="216">
        <v>2730</v>
      </c>
      <c r="J24" s="217">
        <v>2982</v>
      </c>
      <c r="K24" s="211">
        <v>2878</v>
      </c>
      <c r="L24" s="201">
        <v>4794</v>
      </c>
      <c r="M24" s="216">
        <v>1050</v>
      </c>
      <c r="N24" s="217">
        <v>1216</v>
      </c>
      <c r="O24" s="211">
        <v>1104</v>
      </c>
      <c r="P24" s="201">
        <v>10157</v>
      </c>
      <c r="Q24" s="200">
        <v>1890</v>
      </c>
      <c r="R24" s="201">
        <v>1977</v>
      </c>
      <c r="S24" s="127">
        <v>1923</v>
      </c>
      <c r="T24" s="201">
        <v>9065</v>
      </c>
      <c r="U24" s="200">
        <v>1050</v>
      </c>
      <c r="V24" s="201">
        <v>1050</v>
      </c>
      <c r="W24" s="127">
        <v>1050</v>
      </c>
      <c r="X24" s="201">
        <v>5007</v>
      </c>
    </row>
    <row r="25" spans="2:24" s="180" customFormat="1" ht="14.1" customHeight="1" x14ac:dyDescent="0.15">
      <c r="B25" s="160"/>
      <c r="C25" s="164">
        <v>8</v>
      </c>
      <c r="D25" s="173"/>
      <c r="E25" s="239" t="s">
        <v>166</v>
      </c>
      <c r="F25" s="240" t="s">
        <v>166</v>
      </c>
      <c r="G25" s="241" t="s">
        <v>166</v>
      </c>
      <c r="H25" s="240">
        <v>91</v>
      </c>
      <c r="I25" s="239">
        <v>2730</v>
      </c>
      <c r="J25" s="240">
        <v>2730</v>
      </c>
      <c r="K25" s="241">
        <v>2730</v>
      </c>
      <c r="L25" s="203">
        <v>4833</v>
      </c>
      <c r="M25" s="239">
        <v>1050</v>
      </c>
      <c r="N25" s="240">
        <v>1155</v>
      </c>
      <c r="O25" s="241">
        <v>1112</v>
      </c>
      <c r="P25" s="203">
        <v>11056</v>
      </c>
      <c r="Q25" s="195">
        <v>1890</v>
      </c>
      <c r="R25" s="203">
        <v>1995</v>
      </c>
      <c r="S25" s="182">
        <v>1945</v>
      </c>
      <c r="T25" s="203">
        <v>11021</v>
      </c>
      <c r="U25" s="195">
        <v>840</v>
      </c>
      <c r="V25" s="203">
        <v>1050</v>
      </c>
      <c r="W25" s="182">
        <v>998</v>
      </c>
      <c r="X25" s="203">
        <v>7897</v>
      </c>
    </row>
    <row r="26" spans="2:24" ht="13.5" x14ac:dyDescent="0.15">
      <c r="B26" s="183"/>
      <c r="C26" s="184" t="s">
        <v>109</v>
      </c>
      <c r="D26" s="185"/>
      <c r="E26" s="557" t="s">
        <v>162</v>
      </c>
      <c r="F26" s="558"/>
      <c r="G26" s="558"/>
      <c r="H26" s="559"/>
      <c r="I26" s="557" t="s">
        <v>163</v>
      </c>
      <c r="J26" s="558"/>
      <c r="K26" s="558"/>
      <c r="L26" s="559"/>
      <c r="M26" s="557" t="s">
        <v>172</v>
      </c>
      <c r="N26" s="558"/>
      <c r="O26" s="558"/>
      <c r="P26" s="559"/>
      <c r="Q26" s="175"/>
      <c r="R26" s="165"/>
      <c r="S26" s="165"/>
      <c r="T26" s="165"/>
      <c r="U26" s="165"/>
      <c r="V26" s="165"/>
      <c r="W26" s="165"/>
      <c r="X26" s="165"/>
    </row>
    <row r="27" spans="2:24" x14ac:dyDescent="0.15">
      <c r="B27" s="186" t="s">
        <v>115</v>
      </c>
      <c r="C27" s="187"/>
      <c r="D27" s="188"/>
      <c r="E27" s="175" t="s">
        <v>116</v>
      </c>
      <c r="F27" s="158" t="s">
        <v>117</v>
      </c>
      <c r="G27" s="165" t="s">
        <v>118</v>
      </c>
      <c r="H27" s="158" t="s">
        <v>119</v>
      </c>
      <c r="I27" s="175" t="s">
        <v>116</v>
      </c>
      <c r="J27" s="158" t="s">
        <v>117</v>
      </c>
      <c r="K27" s="165" t="s">
        <v>118</v>
      </c>
      <c r="L27" s="158" t="s">
        <v>119</v>
      </c>
      <c r="M27" s="175" t="s">
        <v>116</v>
      </c>
      <c r="N27" s="158" t="s">
        <v>117</v>
      </c>
      <c r="O27" s="165" t="s">
        <v>118</v>
      </c>
      <c r="P27" s="158" t="s">
        <v>119</v>
      </c>
      <c r="Q27" s="157"/>
      <c r="R27" s="159"/>
      <c r="S27" s="159"/>
      <c r="T27" s="159"/>
      <c r="U27" s="159"/>
      <c r="V27" s="159"/>
      <c r="W27" s="159"/>
      <c r="X27" s="159"/>
    </row>
    <row r="28" spans="2:24" x14ac:dyDescent="0.15">
      <c r="B28" s="195"/>
      <c r="C28" s="182"/>
      <c r="D28" s="182"/>
      <c r="E28" s="162"/>
      <c r="F28" s="163"/>
      <c r="G28" s="164" t="s">
        <v>120</v>
      </c>
      <c r="H28" s="163"/>
      <c r="I28" s="162"/>
      <c r="J28" s="163"/>
      <c r="K28" s="164" t="s">
        <v>120</v>
      </c>
      <c r="L28" s="163"/>
      <c r="M28" s="162"/>
      <c r="N28" s="163"/>
      <c r="O28" s="164" t="s">
        <v>120</v>
      </c>
      <c r="P28" s="163"/>
      <c r="Q28" s="157"/>
      <c r="R28" s="159"/>
      <c r="S28" s="159"/>
      <c r="T28" s="159"/>
      <c r="U28" s="159"/>
      <c r="V28" s="159"/>
      <c r="W28" s="159"/>
      <c r="X28" s="159"/>
    </row>
    <row r="29" spans="2:24" x14ac:dyDescent="0.15">
      <c r="B29" s="183" t="s">
        <v>84</v>
      </c>
      <c r="C29" s="193">
        <v>18</v>
      </c>
      <c r="D29" s="236" t="s">
        <v>85</v>
      </c>
      <c r="E29" s="183">
        <v>2940</v>
      </c>
      <c r="F29" s="205">
        <v>3098</v>
      </c>
      <c r="G29" s="237">
        <v>3046</v>
      </c>
      <c r="H29" s="205">
        <v>28161</v>
      </c>
      <c r="I29" s="183">
        <v>3518</v>
      </c>
      <c r="J29" s="205">
        <v>3885</v>
      </c>
      <c r="K29" s="237">
        <v>3735</v>
      </c>
      <c r="L29" s="205">
        <v>14192</v>
      </c>
      <c r="M29" s="183">
        <v>2415</v>
      </c>
      <c r="N29" s="205">
        <v>2520</v>
      </c>
      <c r="O29" s="237">
        <v>2471</v>
      </c>
      <c r="P29" s="205">
        <v>5656</v>
      </c>
      <c r="Q29" s="200"/>
      <c r="R29" s="127"/>
      <c r="S29" s="127"/>
      <c r="T29" s="127"/>
      <c r="U29" s="127"/>
      <c r="V29" s="127"/>
      <c r="W29" s="127"/>
      <c r="X29" s="127"/>
    </row>
    <row r="30" spans="2:24" x14ac:dyDescent="0.15">
      <c r="B30" s="200"/>
      <c r="C30" s="191">
        <v>19</v>
      </c>
      <c r="D30" s="127"/>
      <c r="E30" s="200">
        <v>2415</v>
      </c>
      <c r="F30" s="201">
        <v>3150</v>
      </c>
      <c r="G30" s="127">
        <v>2805</v>
      </c>
      <c r="H30" s="201">
        <v>154420</v>
      </c>
      <c r="I30" s="200">
        <v>2730</v>
      </c>
      <c r="J30" s="201">
        <v>3518</v>
      </c>
      <c r="K30" s="127">
        <v>3207</v>
      </c>
      <c r="L30" s="201">
        <v>151693</v>
      </c>
      <c r="M30" s="200">
        <v>2100</v>
      </c>
      <c r="N30" s="201">
        <v>2625</v>
      </c>
      <c r="O30" s="127">
        <v>2415</v>
      </c>
      <c r="P30" s="201">
        <v>61906</v>
      </c>
      <c r="Q30" s="200"/>
      <c r="R30" s="127"/>
      <c r="S30" s="127"/>
      <c r="T30" s="127"/>
      <c r="U30" s="127"/>
      <c r="V30" s="127"/>
      <c r="W30" s="127"/>
      <c r="X30" s="127"/>
    </row>
    <row r="31" spans="2:24" x14ac:dyDescent="0.15">
      <c r="B31" s="200"/>
      <c r="C31" s="191">
        <v>20</v>
      </c>
      <c r="D31" s="127"/>
      <c r="E31" s="200">
        <v>2310</v>
      </c>
      <c r="F31" s="201">
        <v>2993</v>
      </c>
      <c r="G31" s="127">
        <v>2650</v>
      </c>
      <c r="H31" s="201">
        <v>91656</v>
      </c>
      <c r="I31" s="200">
        <v>2415</v>
      </c>
      <c r="J31" s="201">
        <v>3150</v>
      </c>
      <c r="K31" s="127">
        <v>2814</v>
      </c>
      <c r="L31" s="201">
        <v>172491</v>
      </c>
      <c r="M31" s="200">
        <v>1995</v>
      </c>
      <c r="N31" s="201">
        <v>2520</v>
      </c>
      <c r="O31" s="127">
        <v>2220</v>
      </c>
      <c r="P31" s="201">
        <v>16294</v>
      </c>
      <c r="Q31" s="200"/>
      <c r="R31" s="127"/>
      <c r="S31" s="127"/>
      <c r="T31" s="127"/>
      <c r="U31" s="127"/>
      <c r="V31" s="127"/>
      <c r="W31" s="127"/>
      <c r="X31" s="127"/>
    </row>
    <row r="32" spans="2:24" x14ac:dyDescent="0.15">
      <c r="B32" s="195"/>
      <c r="C32" s="198">
        <v>21</v>
      </c>
      <c r="D32" s="182"/>
      <c r="E32" s="195">
        <v>1995</v>
      </c>
      <c r="F32" s="203">
        <v>2730</v>
      </c>
      <c r="G32" s="182">
        <v>2448</v>
      </c>
      <c r="H32" s="203">
        <v>124577</v>
      </c>
      <c r="I32" s="195">
        <v>2205</v>
      </c>
      <c r="J32" s="203">
        <v>3150</v>
      </c>
      <c r="K32" s="182">
        <v>2745</v>
      </c>
      <c r="L32" s="203">
        <v>184451</v>
      </c>
      <c r="M32" s="239" t="s">
        <v>166</v>
      </c>
      <c r="N32" s="240" t="s">
        <v>166</v>
      </c>
      <c r="O32" s="241" t="s">
        <v>166</v>
      </c>
      <c r="P32" s="240" t="s">
        <v>166</v>
      </c>
      <c r="Q32" s="200"/>
      <c r="R32" s="127"/>
      <c r="S32" s="127"/>
      <c r="T32" s="127"/>
      <c r="U32" s="127"/>
      <c r="V32" s="127"/>
      <c r="W32" s="127"/>
      <c r="X32" s="127"/>
    </row>
    <row r="33" spans="2:24" x14ac:dyDescent="0.15">
      <c r="B33" s="167"/>
      <c r="C33" s="159">
        <v>8</v>
      </c>
      <c r="D33" s="172"/>
      <c r="E33" s="200">
        <v>2310</v>
      </c>
      <c r="F33" s="201">
        <v>2625</v>
      </c>
      <c r="G33" s="127">
        <v>2477</v>
      </c>
      <c r="H33" s="201">
        <v>10863</v>
      </c>
      <c r="I33" s="200">
        <v>2520</v>
      </c>
      <c r="J33" s="201">
        <v>2835</v>
      </c>
      <c r="K33" s="127">
        <v>2632</v>
      </c>
      <c r="L33" s="201">
        <v>17135</v>
      </c>
      <c r="M33" s="216" t="s">
        <v>166</v>
      </c>
      <c r="N33" s="217" t="s">
        <v>166</v>
      </c>
      <c r="O33" s="211" t="s">
        <v>166</v>
      </c>
      <c r="P33" s="217" t="s">
        <v>166</v>
      </c>
      <c r="Q33" s="200"/>
      <c r="R33" s="127"/>
      <c r="S33" s="127"/>
      <c r="T33" s="127"/>
      <c r="U33" s="127"/>
      <c r="V33" s="127"/>
      <c r="W33" s="127"/>
      <c r="X33" s="127"/>
    </row>
    <row r="34" spans="2:24" x14ac:dyDescent="0.15">
      <c r="B34" s="167"/>
      <c r="C34" s="159">
        <v>9</v>
      </c>
      <c r="D34" s="172"/>
      <c r="E34" s="200">
        <v>2227</v>
      </c>
      <c r="F34" s="201">
        <v>2625</v>
      </c>
      <c r="G34" s="127">
        <v>2457</v>
      </c>
      <c r="H34" s="201">
        <v>8271</v>
      </c>
      <c r="I34" s="200">
        <v>2520</v>
      </c>
      <c r="J34" s="201">
        <v>2835</v>
      </c>
      <c r="K34" s="127">
        <v>2629</v>
      </c>
      <c r="L34" s="201">
        <v>15537</v>
      </c>
      <c r="M34" s="216" t="s">
        <v>166</v>
      </c>
      <c r="N34" s="217" t="s">
        <v>166</v>
      </c>
      <c r="O34" s="211" t="s">
        <v>166</v>
      </c>
      <c r="P34" s="217" t="s">
        <v>166</v>
      </c>
      <c r="Q34" s="200"/>
      <c r="R34" s="127"/>
      <c r="S34" s="127"/>
      <c r="T34" s="127"/>
      <c r="U34" s="127"/>
      <c r="V34" s="127"/>
      <c r="W34" s="127"/>
      <c r="X34" s="127"/>
    </row>
    <row r="35" spans="2:24" x14ac:dyDescent="0.15">
      <c r="B35" s="167"/>
      <c r="C35" s="159">
        <v>10</v>
      </c>
      <c r="D35" s="172"/>
      <c r="E35" s="200">
        <v>2310</v>
      </c>
      <c r="F35" s="201">
        <v>2730</v>
      </c>
      <c r="G35" s="127">
        <v>2424</v>
      </c>
      <c r="H35" s="201">
        <v>10493</v>
      </c>
      <c r="I35" s="200">
        <v>2415</v>
      </c>
      <c r="J35" s="201">
        <v>2894</v>
      </c>
      <c r="K35" s="127">
        <v>2642</v>
      </c>
      <c r="L35" s="201">
        <v>14992</v>
      </c>
      <c r="M35" s="216" t="s">
        <v>166</v>
      </c>
      <c r="N35" s="217" t="s">
        <v>166</v>
      </c>
      <c r="O35" s="211" t="s">
        <v>166</v>
      </c>
      <c r="P35" s="217" t="s">
        <v>166</v>
      </c>
      <c r="Q35" s="200"/>
      <c r="R35" s="127"/>
      <c r="S35" s="127"/>
      <c r="T35" s="127"/>
      <c r="U35" s="127"/>
      <c r="V35" s="127"/>
      <c r="W35" s="127"/>
      <c r="X35" s="127"/>
    </row>
    <row r="36" spans="2:24" x14ac:dyDescent="0.15">
      <c r="B36" s="167"/>
      <c r="C36" s="159">
        <v>11</v>
      </c>
      <c r="D36" s="172"/>
      <c r="E36" s="200">
        <v>2205</v>
      </c>
      <c r="F36" s="201">
        <v>2625</v>
      </c>
      <c r="G36" s="127">
        <v>2312</v>
      </c>
      <c r="H36" s="201">
        <v>12073</v>
      </c>
      <c r="I36" s="200">
        <v>2520</v>
      </c>
      <c r="J36" s="201">
        <v>2835</v>
      </c>
      <c r="K36" s="127">
        <v>2610</v>
      </c>
      <c r="L36" s="201">
        <v>18959</v>
      </c>
      <c r="M36" s="216" t="s">
        <v>166</v>
      </c>
      <c r="N36" s="217" t="s">
        <v>166</v>
      </c>
      <c r="O36" s="211" t="s">
        <v>166</v>
      </c>
      <c r="P36" s="217" t="s">
        <v>166</v>
      </c>
      <c r="Q36" s="200"/>
      <c r="R36" s="127"/>
      <c r="S36" s="127"/>
      <c r="T36" s="127"/>
      <c r="U36" s="127"/>
      <c r="V36" s="127"/>
      <c r="W36" s="127"/>
      <c r="X36" s="127"/>
    </row>
    <row r="37" spans="2:24" x14ac:dyDescent="0.15">
      <c r="B37" s="167"/>
      <c r="C37" s="159">
        <v>12</v>
      </c>
      <c r="D37" s="172"/>
      <c r="E37" s="200">
        <v>2205</v>
      </c>
      <c r="F37" s="201">
        <v>2625</v>
      </c>
      <c r="G37" s="127">
        <v>2422</v>
      </c>
      <c r="H37" s="201">
        <v>19410</v>
      </c>
      <c r="I37" s="200">
        <v>2520</v>
      </c>
      <c r="J37" s="201">
        <v>2940</v>
      </c>
      <c r="K37" s="127">
        <v>2734</v>
      </c>
      <c r="L37" s="201">
        <v>23777</v>
      </c>
      <c r="M37" s="216" t="s">
        <v>166</v>
      </c>
      <c r="N37" s="217" t="s">
        <v>166</v>
      </c>
      <c r="O37" s="211" t="s">
        <v>166</v>
      </c>
      <c r="P37" s="217" t="s">
        <v>166</v>
      </c>
      <c r="Q37" s="200"/>
      <c r="R37" s="127"/>
      <c r="S37" s="127"/>
      <c r="T37" s="127"/>
      <c r="U37" s="127"/>
      <c r="V37" s="127"/>
      <c r="W37" s="127"/>
      <c r="X37" s="127"/>
    </row>
    <row r="38" spans="2:24" x14ac:dyDescent="0.15">
      <c r="B38" s="167" t="s">
        <v>88</v>
      </c>
      <c r="C38" s="159">
        <v>1</v>
      </c>
      <c r="D38" s="172" t="s">
        <v>15</v>
      </c>
      <c r="E38" s="200">
        <v>2363</v>
      </c>
      <c r="F38" s="201">
        <v>2678</v>
      </c>
      <c r="G38" s="127">
        <v>2479</v>
      </c>
      <c r="H38" s="201">
        <v>10066</v>
      </c>
      <c r="I38" s="200">
        <v>2520</v>
      </c>
      <c r="J38" s="201">
        <v>2940</v>
      </c>
      <c r="K38" s="127">
        <v>2725</v>
      </c>
      <c r="L38" s="201">
        <v>12855</v>
      </c>
      <c r="M38" s="216" t="s">
        <v>166</v>
      </c>
      <c r="N38" s="217" t="s">
        <v>166</v>
      </c>
      <c r="O38" s="211" t="s">
        <v>166</v>
      </c>
      <c r="P38" s="217" t="s">
        <v>166</v>
      </c>
      <c r="Q38" s="200"/>
      <c r="R38" s="127"/>
      <c r="S38" s="127"/>
      <c r="T38" s="127"/>
      <c r="U38" s="127"/>
      <c r="V38" s="127"/>
      <c r="W38" s="127"/>
      <c r="X38" s="127"/>
    </row>
    <row r="39" spans="2:24" x14ac:dyDescent="0.15">
      <c r="B39" s="167"/>
      <c r="C39" s="159">
        <v>2</v>
      </c>
      <c r="D39" s="172"/>
      <c r="E39" s="200">
        <v>2310</v>
      </c>
      <c r="F39" s="201">
        <v>2678</v>
      </c>
      <c r="G39" s="127">
        <v>2453</v>
      </c>
      <c r="H39" s="201">
        <v>14065</v>
      </c>
      <c r="I39" s="200">
        <v>2520</v>
      </c>
      <c r="J39" s="201">
        <v>2940</v>
      </c>
      <c r="K39" s="127">
        <v>2699</v>
      </c>
      <c r="L39" s="201">
        <v>11989</v>
      </c>
      <c r="M39" s="216" t="s">
        <v>166</v>
      </c>
      <c r="N39" s="217" t="s">
        <v>166</v>
      </c>
      <c r="O39" s="211" t="s">
        <v>166</v>
      </c>
      <c r="P39" s="217" t="s">
        <v>166</v>
      </c>
      <c r="Q39" s="200"/>
      <c r="R39" s="127"/>
      <c r="S39" s="127"/>
      <c r="T39" s="127"/>
      <c r="U39" s="127"/>
      <c r="V39" s="127"/>
      <c r="W39" s="127"/>
      <c r="X39" s="127"/>
    </row>
    <row r="40" spans="2:24" x14ac:dyDescent="0.15">
      <c r="B40" s="167"/>
      <c r="C40" s="159">
        <v>3</v>
      </c>
      <c r="D40" s="172"/>
      <c r="E40" s="200">
        <v>2415</v>
      </c>
      <c r="F40" s="201">
        <v>2573</v>
      </c>
      <c r="G40" s="127">
        <v>2516</v>
      </c>
      <c r="H40" s="201">
        <v>14455</v>
      </c>
      <c r="I40" s="200">
        <v>2625</v>
      </c>
      <c r="J40" s="201">
        <v>2940</v>
      </c>
      <c r="K40" s="127">
        <v>2812</v>
      </c>
      <c r="L40" s="201">
        <v>17635</v>
      </c>
      <c r="M40" s="216" t="s">
        <v>166</v>
      </c>
      <c r="N40" s="217" t="s">
        <v>166</v>
      </c>
      <c r="O40" s="211" t="s">
        <v>166</v>
      </c>
      <c r="P40" s="217" t="s">
        <v>166</v>
      </c>
      <c r="Q40" s="200"/>
      <c r="R40" s="127"/>
      <c r="S40" s="127"/>
      <c r="T40" s="127"/>
      <c r="U40" s="127"/>
      <c r="V40" s="127"/>
      <c r="W40" s="127"/>
      <c r="X40" s="127"/>
    </row>
    <row r="41" spans="2:24" x14ac:dyDescent="0.15">
      <c r="B41" s="167"/>
      <c r="C41" s="159">
        <v>4</v>
      </c>
      <c r="D41" s="172"/>
      <c r="E41" s="200">
        <v>2415</v>
      </c>
      <c r="F41" s="201">
        <v>2678</v>
      </c>
      <c r="G41" s="127">
        <v>2479</v>
      </c>
      <c r="H41" s="201">
        <v>10887</v>
      </c>
      <c r="I41" s="200">
        <v>2625</v>
      </c>
      <c r="J41" s="201">
        <v>2940</v>
      </c>
      <c r="K41" s="127">
        <v>2768</v>
      </c>
      <c r="L41" s="201">
        <v>15273</v>
      </c>
      <c r="M41" s="216" t="s">
        <v>166</v>
      </c>
      <c r="N41" s="217" t="s">
        <v>166</v>
      </c>
      <c r="O41" s="211" t="s">
        <v>166</v>
      </c>
      <c r="P41" s="217" t="s">
        <v>166</v>
      </c>
      <c r="Q41" s="200"/>
      <c r="R41" s="127"/>
      <c r="S41" s="127"/>
      <c r="T41" s="127"/>
      <c r="U41" s="127"/>
      <c r="V41" s="127"/>
      <c r="W41" s="127"/>
      <c r="X41" s="127"/>
    </row>
    <row r="42" spans="2:24" x14ac:dyDescent="0.15">
      <c r="B42" s="167"/>
      <c r="C42" s="159">
        <v>5</v>
      </c>
      <c r="D42" s="172"/>
      <c r="E42" s="200">
        <v>2415</v>
      </c>
      <c r="F42" s="201">
        <v>2730</v>
      </c>
      <c r="G42" s="127">
        <v>2538</v>
      </c>
      <c r="H42" s="201">
        <v>10173</v>
      </c>
      <c r="I42" s="200">
        <v>2783</v>
      </c>
      <c r="J42" s="201">
        <v>2977</v>
      </c>
      <c r="K42" s="127">
        <v>2883</v>
      </c>
      <c r="L42" s="201">
        <v>12950</v>
      </c>
      <c r="M42" s="216" t="s">
        <v>166</v>
      </c>
      <c r="N42" s="217" t="s">
        <v>166</v>
      </c>
      <c r="O42" s="211" t="s">
        <v>166</v>
      </c>
      <c r="P42" s="217" t="s">
        <v>166</v>
      </c>
      <c r="Q42" s="200"/>
      <c r="R42" s="127"/>
      <c r="S42" s="127"/>
      <c r="T42" s="127"/>
      <c r="U42" s="127"/>
      <c r="V42" s="127"/>
      <c r="W42" s="127"/>
      <c r="X42" s="127"/>
    </row>
    <row r="43" spans="2:24" x14ac:dyDescent="0.15">
      <c r="B43" s="167"/>
      <c r="C43" s="159">
        <v>6</v>
      </c>
      <c r="D43" s="172"/>
      <c r="E43" s="200">
        <v>2310</v>
      </c>
      <c r="F43" s="201">
        <v>2494</v>
      </c>
      <c r="G43" s="127">
        <v>2421</v>
      </c>
      <c r="H43" s="201">
        <v>11092</v>
      </c>
      <c r="I43" s="200">
        <v>2625</v>
      </c>
      <c r="J43" s="201">
        <v>2940</v>
      </c>
      <c r="K43" s="127">
        <v>2755</v>
      </c>
      <c r="L43" s="201">
        <v>14779</v>
      </c>
      <c r="M43" s="216" t="s">
        <v>166</v>
      </c>
      <c r="N43" s="217" t="s">
        <v>166</v>
      </c>
      <c r="O43" s="211" t="s">
        <v>166</v>
      </c>
      <c r="P43" s="217" t="s">
        <v>166</v>
      </c>
      <c r="Q43" s="200"/>
      <c r="R43" s="127"/>
      <c r="S43" s="127"/>
      <c r="T43" s="127"/>
      <c r="U43" s="127"/>
      <c r="V43" s="127"/>
      <c r="W43" s="127"/>
      <c r="X43" s="127"/>
    </row>
    <row r="44" spans="2:24" x14ac:dyDescent="0.15">
      <c r="B44" s="167"/>
      <c r="C44" s="159">
        <v>7</v>
      </c>
      <c r="D44" s="172"/>
      <c r="E44" s="200">
        <v>2310</v>
      </c>
      <c r="F44" s="201">
        <v>2468</v>
      </c>
      <c r="G44" s="127">
        <v>2384</v>
      </c>
      <c r="H44" s="201">
        <v>5985</v>
      </c>
      <c r="I44" s="200">
        <v>2783</v>
      </c>
      <c r="J44" s="201">
        <v>2993</v>
      </c>
      <c r="K44" s="127">
        <v>2870</v>
      </c>
      <c r="L44" s="201">
        <v>10411</v>
      </c>
      <c r="M44" s="216" t="s">
        <v>166</v>
      </c>
      <c r="N44" s="217" t="s">
        <v>166</v>
      </c>
      <c r="O44" s="211" t="s">
        <v>166</v>
      </c>
      <c r="P44" s="217" t="s">
        <v>166</v>
      </c>
      <c r="Q44" s="200"/>
      <c r="R44" s="127"/>
      <c r="S44" s="127"/>
      <c r="T44" s="127"/>
      <c r="U44" s="127"/>
      <c r="V44" s="127"/>
      <c r="W44" s="127"/>
      <c r="X44" s="127"/>
    </row>
    <row r="45" spans="2:24" x14ac:dyDescent="0.15">
      <c r="B45" s="160"/>
      <c r="C45" s="164">
        <v>8</v>
      </c>
      <c r="D45" s="173"/>
      <c r="E45" s="195">
        <v>2363</v>
      </c>
      <c r="F45" s="203">
        <v>2520</v>
      </c>
      <c r="G45" s="182">
        <v>2450</v>
      </c>
      <c r="H45" s="203">
        <v>10881</v>
      </c>
      <c r="I45" s="195">
        <v>2783</v>
      </c>
      <c r="J45" s="203">
        <v>2940</v>
      </c>
      <c r="K45" s="182">
        <v>2878</v>
      </c>
      <c r="L45" s="203">
        <v>13507</v>
      </c>
      <c r="M45" s="239" t="s">
        <v>166</v>
      </c>
      <c r="N45" s="240" t="s">
        <v>166</v>
      </c>
      <c r="O45" s="241" t="s">
        <v>166</v>
      </c>
      <c r="P45" s="240" t="s">
        <v>166</v>
      </c>
      <c r="Q45" s="200"/>
      <c r="R45" s="127"/>
      <c r="S45" s="127"/>
      <c r="T45" s="127"/>
      <c r="U45" s="127"/>
      <c r="V45" s="127"/>
      <c r="W45" s="127"/>
      <c r="X45" s="127"/>
    </row>
  </sheetData>
  <mergeCells count="8">
    <mergeCell ref="Q6:T6"/>
    <mergeCell ref="U6:X6"/>
    <mergeCell ref="E26:H26"/>
    <mergeCell ref="I26:L26"/>
    <mergeCell ref="M26:P26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0.5" style="180" customWidth="1"/>
    <col min="2" max="2" width="5.875" style="180" customWidth="1"/>
    <col min="3" max="3" width="3.125" style="180" customWidth="1"/>
    <col min="4" max="4" width="5.5" style="180" customWidth="1"/>
    <col min="5" max="6" width="5.375" style="180" customWidth="1"/>
    <col min="7" max="7" width="5.875" style="180" customWidth="1"/>
    <col min="8" max="8" width="7.5" style="180" customWidth="1"/>
    <col min="9" max="9" width="5.375" style="180" customWidth="1"/>
    <col min="10" max="10" width="5.5" style="180" customWidth="1"/>
    <col min="11" max="11" width="5.75" style="180" customWidth="1"/>
    <col min="12" max="12" width="7.75" style="180" customWidth="1"/>
    <col min="13" max="13" width="5.5" style="180" customWidth="1"/>
    <col min="14" max="15" width="5.875" style="180" customWidth="1"/>
    <col min="16" max="16" width="8.125" style="180" customWidth="1"/>
    <col min="17" max="19" width="5.875" style="180" customWidth="1"/>
    <col min="20" max="20" width="7.625" style="180" customWidth="1"/>
    <col min="21" max="23" width="5.875" style="180" customWidth="1"/>
    <col min="24" max="24" width="7.5" style="180" customWidth="1"/>
    <col min="25" max="16384" width="7.5" style="180"/>
  </cols>
  <sheetData>
    <row r="3" spans="2:24" x14ac:dyDescent="0.15">
      <c r="B3" s="180" t="s">
        <v>173</v>
      </c>
    </row>
    <row r="4" spans="2:24" x14ac:dyDescent="0.15">
      <c r="X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24" x14ac:dyDescent="0.15">
      <c r="B6" s="183"/>
      <c r="C6" s="184" t="s">
        <v>109</v>
      </c>
      <c r="D6" s="185"/>
      <c r="E6" s="206" t="s">
        <v>137</v>
      </c>
      <c r="F6" s="207"/>
      <c r="G6" s="207"/>
      <c r="H6" s="208"/>
      <c r="I6" s="206" t="s">
        <v>138</v>
      </c>
      <c r="J6" s="207"/>
      <c r="K6" s="207"/>
      <c r="L6" s="208"/>
      <c r="M6" s="206" t="s">
        <v>139</v>
      </c>
      <c r="N6" s="207"/>
      <c r="O6" s="207"/>
      <c r="P6" s="208"/>
      <c r="Q6" s="206" t="s">
        <v>141</v>
      </c>
      <c r="R6" s="207"/>
      <c r="S6" s="207"/>
      <c r="T6" s="208"/>
      <c r="U6" s="223" t="s">
        <v>149</v>
      </c>
      <c r="V6" s="224"/>
      <c r="W6" s="224"/>
      <c r="X6" s="225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  <c r="M7" s="192" t="s">
        <v>116</v>
      </c>
      <c r="N7" s="190" t="s">
        <v>117</v>
      </c>
      <c r="O7" s="192" t="s">
        <v>118</v>
      </c>
      <c r="P7" s="190" t="s">
        <v>119</v>
      </c>
      <c r="Q7" s="192" t="s">
        <v>116</v>
      </c>
      <c r="R7" s="190" t="s">
        <v>117</v>
      </c>
      <c r="S7" s="193" t="s">
        <v>118</v>
      </c>
      <c r="T7" s="190" t="s">
        <v>119</v>
      </c>
      <c r="U7" s="192" t="s">
        <v>116</v>
      </c>
      <c r="V7" s="190" t="s">
        <v>117</v>
      </c>
      <c r="W7" s="193" t="s">
        <v>118</v>
      </c>
      <c r="X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  <c r="M8" s="196"/>
      <c r="N8" s="197"/>
      <c r="O8" s="196" t="s">
        <v>120</v>
      </c>
      <c r="P8" s="197"/>
      <c r="Q8" s="196"/>
      <c r="R8" s="197"/>
      <c r="S8" s="198" t="s">
        <v>120</v>
      </c>
      <c r="T8" s="197"/>
      <c r="U8" s="196"/>
      <c r="V8" s="197"/>
      <c r="W8" s="198" t="s">
        <v>120</v>
      </c>
      <c r="X8" s="197"/>
    </row>
    <row r="9" spans="2:24" ht="14.1" customHeight="1" x14ac:dyDescent="0.15">
      <c r="B9" s="183" t="s">
        <v>84</v>
      </c>
      <c r="C9" s="193">
        <v>18</v>
      </c>
      <c r="D9" s="236" t="s">
        <v>85</v>
      </c>
      <c r="E9" s="183">
        <v>2415</v>
      </c>
      <c r="F9" s="205">
        <v>4043</v>
      </c>
      <c r="G9" s="237">
        <v>2886</v>
      </c>
      <c r="H9" s="205">
        <v>295176</v>
      </c>
      <c r="I9" s="183">
        <v>1785</v>
      </c>
      <c r="J9" s="205">
        <v>2415</v>
      </c>
      <c r="K9" s="237">
        <v>2115</v>
      </c>
      <c r="L9" s="205">
        <v>498384</v>
      </c>
      <c r="M9" s="183">
        <v>1575</v>
      </c>
      <c r="N9" s="205">
        <v>2205</v>
      </c>
      <c r="O9" s="237">
        <v>1818</v>
      </c>
      <c r="P9" s="205">
        <v>135336</v>
      </c>
      <c r="Q9" s="183">
        <v>4935</v>
      </c>
      <c r="R9" s="205">
        <v>5985</v>
      </c>
      <c r="S9" s="237">
        <v>5376</v>
      </c>
      <c r="T9" s="205">
        <v>69732</v>
      </c>
      <c r="U9" s="183">
        <v>4725</v>
      </c>
      <c r="V9" s="205">
        <v>5618</v>
      </c>
      <c r="W9" s="237">
        <v>5097</v>
      </c>
      <c r="X9" s="205">
        <v>117383</v>
      </c>
    </row>
    <row r="10" spans="2:24" ht="14.1" customHeight="1" x14ac:dyDescent="0.15">
      <c r="B10" s="200"/>
      <c r="C10" s="191">
        <v>19</v>
      </c>
      <c r="D10" s="127"/>
      <c r="E10" s="200">
        <v>2100</v>
      </c>
      <c r="F10" s="201">
        <v>3465</v>
      </c>
      <c r="G10" s="127">
        <v>2774</v>
      </c>
      <c r="H10" s="201">
        <v>511346</v>
      </c>
      <c r="I10" s="200">
        <v>1418</v>
      </c>
      <c r="J10" s="201">
        <v>2310</v>
      </c>
      <c r="K10" s="127">
        <v>1971</v>
      </c>
      <c r="L10" s="201">
        <v>704605</v>
      </c>
      <c r="M10" s="200">
        <v>1208</v>
      </c>
      <c r="N10" s="201">
        <v>2006</v>
      </c>
      <c r="O10" s="127">
        <v>1740</v>
      </c>
      <c r="P10" s="201">
        <v>199701</v>
      </c>
      <c r="Q10" s="200">
        <v>4725</v>
      </c>
      <c r="R10" s="201">
        <v>5880</v>
      </c>
      <c r="S10" s="127">
        <v>5558</v>
      </c>
      <c r="T10" s="201">
        <v>100234</v>
      </c>
      <c r="U10" s="200">
        <v>4200</v>
      </c>
      <c r="V10" s="201">
        <v>5400</v>
      </c>
      <c r="W10" s="127">
        <v>5011</v>
      </c>
      <c r="X10" s="201">
        <v>229294</v>
      </c>
    </row>
    <row r="11" spans="2:24" ht="14.1" customHeight="1" x14ac:dyDescent="0.15">
      <c r="B11" s="200"/>
      <c r="C11" s="191">
        <v>20</v>
      </c>
      <c r="D11" s="127"/>
      <c r="E11" s="200">
        <v>1680</v>
      </c>
      <c r="F11" s="201">
        <v>3045</v>
      </c>
      <c r="G11" s="127">
        <v>2331</v>
      </c>
      <c r="H11" s="201">
        <v>719796</v>
      </c>
      <c r="I11" s="200">
        <v>1313</v>
      </c>
      <c r="J11" s="201">
        <v>2100</v>
      </c>
      <c r="K11" s="127">
        <v>1775</v>
      </c>
      <c r="L11" s="201">
        <v>801593</v>
      </c>
      <c r="M11" s="200">
        <v>1050</v>
      </c>
      <c r="N11" s="201">
        <v>1947</v>
      </c>
      <c r="O11" s="127">
        <v>1555</v>
      </c>
      <c r="P11" s="201">
        <v>283311</v>
      </c>
      <c r="Q11" s="200">
        <v>4095</v>
      </c>
      <c r="R11" s="201">
        <v>5880</v>
      </c>
      <c r="S11" s="127">
        <v>5010</v>
      </c>
      <c r="T11" s="201">
        <v>101266</v>
      </c>
      <c r="U11" s="200">
        <v>3438</v>
      </c>
      <c r="V11" s="201">
        <v>5145</v>
      </c>
      <c r="W11" s="127">
        <v>4168</v>
      </c>
      <c r="X11" s="201">
        <v>280147</v>
      </c>
    </row>
    <row r="12" spans="2:24" ht="14.1" customHeight="1" x14ac:dyDescent="0.15">
      <c r="B12" s="195"/>
      <c r="C12" s="198">
        <v>21</v>
      </c>
      <c r="D12" s="182"/>
      <c r="E12" s="195">
        <v>1575</v>
      </c>
      <c r="F12" s="203">
        <v>3150</v>
      </c>
      <c r="G12" s="182">
        <v>2178</v>
      </c>
      <c r="H12" s="203">
        <v>930765</v>
      </c>
      <c r="I12" s="195">
        <v>1260</v>
      </c>
      <c r="J12" s="203">
        <v>2100</v>
      </c>
      <c r="K12" s="182">
        <v>1662</v>
      </c>
      <c r="L12" s="203">
        <v>1039453</v>
      </c>
      <c r="M12" s="195">
        <v>1050</v>
      </c>
      <c r="N12" s="203">
        <v>1890</v>
      </c>
      <c r="O12" s="182">
        <v>1486</v>
      </c>
      <c r="P12" s="203">
        <v>347286</v>
      </c>
      <c r="Q12" s="195">
        <v>3360</v>
      </c>
      <c r="R12" s="203">
        <v>5880</v>
      </c>
      <c r="S12" s="182">
        <v>4407</v>
      </c>
      <c r="T12" s="203">
        <v>147433</v>
      </c>
      <c r="U12" s="195">
        <v>2832</v>
      </c>
      <c r="V12" s="203">
        <v>4830</v>
      </c>
      <c r="W12" s="182">
        <v>3636</v>
      </c>
      <c r="X12" s="203">
        <v>400717</v>
      </c>
    </row>
    <row r="13" spans="2:24" ht="14.1" customHeight="1" x14ac:dyDescent="0.15">
      <c r="B13" s="167"/>
      <c r="C13" s="159">
        <v>8</v>
      </c>
      <c r="D13" s="172"/>
      <c r="E13" s="200">
        <v>1575</v>
      </c>
      <c r="F13" s="201">
        <v>2310</v>
      </c>
      <c r="G13" s="127">
        <v>2025</v>
      </c>
      <c r="H13" s="201">
        <v>92782</v>
      </c>
      <c r="I13" s="200">
        <v>1313</v>
      </c>
      <c r="J13" s="201">
        <v>1785</v>
      </c>
      <c r="K13" s="127">
        <v>1581</v>
      </c>
      <c r="L13" s="201">
        <v>90285</v>
      </c>
      <c r="M13" s="200">
        <v>1208</v>
      </c>
      <c r="N13" s="201">
        <v>1733</v>
      </c>
      <c r="O13" s="127">
        <v>1489</v>
      </c>
      <c r="P13" s="201">
        <v>31540</v>
      </c>
      <c r="Q13" s="200">
        <v>3675</v>
      </c>
      <c r="R13" s="201">
        <v>5250</v>
      </c>
      <c r="S13" s="127">
        <v>4295</v>
      </c>
      <c r="T13" s="201">
        <v>13738</v>
      </c>
      <c r="U13" s="200">
        <v>2832</v>
      </c>
      <c r="V13" s="201">
        <v>4200</v>
      </c>
      <c r="W13" s="127">
        <v>3490</v>
      </c>
      <c r="X13" s="201">
        <v>35163</v>
      </c>
    </row>
    <row r="14" spans="2:24" ht="14.1" customHeight="1" x14ac:dyDescent="0.15">
      <c r="B14" s="167"/>
      <c r="C14" s="159">
        <v>9</v>
      </c>
      <c r="D14" s="172"/>
      <c r="E14" s="200">
        <v>1680</v>
      </c>
      <c r="F14" s="201">
        <v>2415</v>
      </c>
      <c r="G14" s="127">
        <v>2065</v>
      </c>
      <c r="H14" s="201">
        <v>79698</v>
      </c>
      <c r="I14" s="200">
        <v>1313</v>
      </c>
      <c r="J14" s="201">
        <v>1785</v>
      </c>
      <c r="K14" s="127">
        <v>1589</v>
      </c>
      <c r="L14" s="201">
        <v>90643</v>
      </c>
      <c r="M14" s="200">
        <v>1208</v>
      </c>
      <c r="N14" s="201">
        <v>1680</v>
      </c>
      <c r="O14" s="127">
        <v>1426</v>
      </c>
      <c r="P14" s="201">
        <v>22941</v>
      </c>
      <c r="Q14" s="200">
        <v>3675</v>
      </c>
      <c r="R14" s="201">
        <v>5250</v>
      </c>
      <c r="S14" s="127">
        <v>4277</v>
      </c>
      <c r="T14" s="201">
        <v>11555</v>
      </c>
      <c r="U14" s="200">
        <v>2835</v>
      </c>
      <c r="V14" s="201">
        <v>4200</v>
      </c>
      <c r="W14" s="127">
        <v>3429</v>
      </c>
      <c r="X14" s="201">
        <v>29982</v>
      </c>
    </row>
    <row r="15" spans="2:24" ht="14.1" customHeight="1" x14ac:dyDescent="0.15">
      <c r="B15" s="167"/>
      <c r="C15" s="159">
        <v>10</v>
      </c>
      <c r="D15" s="172"/>
      <c r="E15" s="200">
        <v>1838</v>
      </c>
      <c r="F15" s="201">
        <v>2415</v>
      </c>
      <c r="G15" s="127">
        <v>2169</v>
      </c>
      <c r="H15" s="201">
        <v>73689</v>
      </c>
      <c r="I15" s="200">
        <v>1418</v>
      </c>
      <c r="J15" s="201">
        <v>1785</v>
      </c>
      <c r="K15" s="127">
        <v>1638</v>
      </c>
      <c r="L15" s="201">
        <v>78088</v>
      </c>
      <c r="M15" s="200">
        <v>1050</v>
      </c>
      <c r="N15" s="201">
        <v>1550</v>
      </c>
      <c r="O15" s="127">
        <v>1302</v>
      </c>
      <c r="P15" s="201">
        <v>19183</v>
      </c>
      <c r="Q15" s="200">
        <v>3675</v>
      </c>
      <c r="R15" s="201">
        <v>5250</v>
      </c>
      <c r="S15" s="127">
        <v>4318</v>
      </c>
      <c r="T15" s="201">
        <v>10795</v>
      </c>
      <c r="U15" s="200">
        <v>2940</v>
      </c>
      <c r="V15" s="201">
        <v>4200</v>
      </c>
      <c r="W15" s="127">
        <v>3539</v>
      </c>
      <c r="X15" s="201">
        <v>26956</v>
      </c>
    </row>
    <row r="16" spans="2:24" ht="14.1" customHeight="1" x14ac:dyDescent="0.15">
      <c r="B16" s="167"/>
      <c r="C16" s="159">
        <v>11</v>
      </c>
      <c r="D16" s="172"/>
      <c r="E16" s="200">
        <v>1890</v>
      </c>
      <c r="F16" s="201">
        <v>3045</v>
      </c>
      <c r="G16" s="127">
        <v>2249</v>
      </c>
      <c r="H16" s="201">
        <v>101578</v>
      </c>
      <c r="I16" s="200">
        <v>1365</v>
      </c>
      <c r="J16" s="201">
        <v>1995</v>
      </c>
      <c r="K16" s="127">
        <v>1675</v>
      </c>
      <c r="L16" s="201">
        <v>117748</v>
      </c>
      <c r="M16" s="200">
        <v>1155</v>
      </c>
      <c r="N16" s="201">
        <v>1628</v>
      </c>
      <c r="O16" s="127">
        <v>1355</v>
      </c>
      <c r="P16" s="201">
        <v>31200</v>
      </c>
      <c r="Q16" s="200">
        <v>3885</v>
      </c>
      <c r="R16" s="201">
        <v>5250</v>
      </c>
      <c r="S16" s="127">
        <v>4433</v>
      </c>
      <c r="T16" s="201">
        <v>14085</v>
      </c>
      <c r="U16" s="200">
        <v>3150</v>
      </c>
      <c r="V16" s="201">
        <v>4783</v>
      </c>
      <c r="W16" s="127">
        <v>3716</v>
      </c>
      <c r="X16" s="201">
        <v>40996</v>
      </c>
    </row>
    <row r="17" spans="2:24" ht="14.1" customHeight="1" x14ac:dyDescent="0.15">
      <c r="B17" s="167"/>
      <c r="C17" s="159">
        <v>12</v>
      </c>
      <c r="D17" s="172"/>
      <c r="E17" s="200">
        <v>1995</v>
      </c>
      <c r="F17" s="201">
        <v>3150</v>
      </c>
      <c r="G17" s="127">
        <v>2518</v>
      </c>
      <c r="H17" s="201">
        <v>86819</v>
      </c>
      <c r="I17" s="200">
        <v>1470</v>
      </c>
      <c r="J17" s="201">
        <v>2100</v>
      </c>
      <c r="K17" s="127">
        <v>1775</v>
      </c>
      <c r="L17" s="201">
        <v>95368</v>
      </c>
      <c r="M17" s="200">
        <v>1050</v>
      </c>
      <c r="N17" s="201">
        <v>1628</v>
      </c>
      <c r="O17" s="127">
        <v>1326</v>
      </c>
      <c r="P17" s="201">
        <v>23943</v>
      </c>
      <c r="Q17" s="200">
        <v>3990</v>
      </c>
      <c r="R17" s="201">
        <v>5460</v>
      </c>
      <c r="S17" s="127">
        <v>4652</v>
      </c>
      <c r="T17" s="201">
        <v>13869</v>
      </c>
      <c r="U17" s="200">
        <v>3150</v>
      </c>
      <c r="V17" s="201">
        <v>4783</v>
      </c>
      <c r="W17" s="127">
        <v>4009</v>
      </c>
      <c r="X17" s="201">
        <v>52184</v>
      </c>
    </row>
    <row r="18" spans="2:24" ht="14.1" customHeight="1" x14ac:dyDescent="0.15">
      <c r="B18" s="167" t="s">
        <v>88</v>
      </c>
      <c r="C18" s="159">
        <v>1</v>
      </c>
      <c r="D18" s="172" t="s">
        <v>15</v>
      </c>
      <c r="E18" s="200">
        <v>1785</v>
      </c>
      <c r="F18" s="201">
        <v>2940</v>
      </c>
      <c r="G18" s="127">
        <v>2347</v>
      </c>
      <c r="H18" s="201">
        <v>86526</v>
      </c>
      <c r="I18" s="200">
        <v>1365</v>
      </c>
      <c r="J18" s="201">
        <v>1995</v>
      </c>
      <c r="K18" s="127">
        <v>1658</v>
      </c>
      <c r="L18" s="201">
        <v>95196</v>
      </c>
      <c r="M18" s="200">
        <v>1050</v>
      </c>
      <c r="N18" s="201">
        <v>1659</v>
      </c>
      <c r="O18" s="127">
        <v>1345</v>
      </c>
      <c r="P18" s="201">
        <v>17003</v>
      </c>
      <c r="Q18" s="200">
        <v>3675</v>
      </c>
      <c r="R18" s="201">
        <v>5145</v>
      </c>
      <c r="S18" s="127">
        <v>4490</v>
      </c>
      <c r="T18" s="201">
        <v>7609</v>
      </c>
      <c r="U18" s="200">
        <v>3150</v>
      </c>
      <c r="V18" s="201">
        <v>4620</v>
      </c>
      <c r="W18" s="127">
        <v>3806</v>
      </c>
      <c r="X18" s="201">
        <v>30350</v>
      </c>
    </row>
    <row r="19" spans="2:24" ht="14.1" customHeight="1" x14ac:dyDescent="0.15">
      <c r="B19" s="167"/>
      <c r="C19" s="159">
        <v>2</v>
      </c>
      <c r="D19" s="172"/>
      <c r="E19" s="200">
        <v>1733</v>
      </c>
      <c r="F19" s="201">
        <v>2625</v>
      </c>
      <c r="G19" s="127">
        <v>2122</v>
      </c>
      <c r="H19" s="201">
        <v>68662</v>
      </c>
      <c r="I19" s="200">
        <v>1155</v>
      </c>
      <c r="J19" s="201">
        <v>1890</v>
      </c>
      <c r="K19" s="127">
        <v>1558</v>
      </c>
      <c r="L19" s="201">
        <v>88159</v>
      </c>
      <c r="M19" s="200">
        <v>1050</v>
      </c>
      <c r="N19" s="201">
        <v>1680</v>
      </c>
      <c r="O19" s="127">
        <v>1385</v>
      </c>
      <c r="P19" s="201">
        <v>27773</v>
      </c>
      <c r="Q19" s="200">
        <v>3675</v>
      </c>
      <c r="R19" s="201">
        <v>5250</v>
      </c>
      <c r="S19" s="127">
        <v>4398</v>
      </c>
      <c r="T19" s="201">
        <v>11461</v>
      </c>
      <c r="U19" s="200">
        <v>3045</v>
      </c>
      <c r="V19" s="201">
        <v>4200</v>
      </c>
      <c r="W19" s="127">
        <v>3648</v>
      </c>
      <c r="X19" s="201">
        <v>34822</v>
      </c>
    </row>
    <row r="20" spans="2:24" ht="14.1" customHeight="1" x14ac:dyDescent="0.15">
      <c r="B20" s="167"/>
      <c r="C20" s="159">
        <v>3</v>
      </c>
      <c r="D20" s="172"/>
      <c r="E20" s="200">
        <v>1680</v>
      </c>
      <c r="F20" s="201">
        <v>2415</v>
      </c>
      <c r="G20" s="127">
        <v>2101</v>
      </c>
      <c r="H20" s="201">
        <v>94043</v>
      </c>
      <c r="I20" s="200">
        <v>1418</v>
      </c>
      <c r="J20" s="201">
        <v>1890</v>
      </c>
      <c r="K20" s="127">
        <v>1702</v>
      </c>
      <c r="L20" s="201">
        <v>104085</v>
      </c>
      <c r="M20" s="200">
        <v>1260</v>
      </c>
      <c r="N20" s="201">
        <v>1785</v>
      </c>
      <c r="O20" s="127">
        <v>1494</v>
      </c>
      <c r="P20" s="201">
        <v>27388</v>
      </c>
      <c r="Q20" s="200">
        <v>3675</v>
      </c>
      <c r="R20" s="201">
        <v>5408</v>
      </c>
      <c r="S20" s="127">
        <v>4431</v>
      </c>
      <c r="T20" s="201">
        <v>19109</v>
      </c>
      <c r="U20" s="200">
        <v>2940</v>
      </c>
      <c r="V20" s="201">
        <v>4410</v>
      </c>
      <c r="W20" s="127">
        <v>3620</v>
      </c>
      <c r="X20" s="201">
        <v>51648</v>
      </c>
    </row>
    <row r="21" spans="2:24" ht="14.1" customHeight="1" x14ac:dyDescent="0.15">
      <c r="B21" s="167"/>
      <c r="C21" s="159">
        <v>4</v>
      </c>
      <c r="D21" s="172"/>
      <c r="E21" s="200">
        <v>1680</v>
      </c>
      <c r="F21" s="201">
        <v>2415</v>
      </c>
      <c r="G21" s="127">
        <v>2044</v>
      </c>
      <c r="H21" s="201">
        <v>76568</v>
      </c>
      <c r="I21" s="200">
        <v>1313</v>
      </c>
      <c r="J21" s="201">
        <v>1995</v>
      </c>
      <c r="K21" s="127">
        <v>1620</v>
      </c>
      <c r="L21" s="201">
        <v>70201</v>
      </c>
      <c r="M21" s="200">
        <v>1155</v>
      </c>
      <c r="N21" s="201">
        <v>1785</v>
      </c>
      <c r="O21" s="127">
        <v>1533</v>
      </c>
      <c r="P21" s="201">
        <v>23155</v>
      </c>
      <c r="Q21" s="200">
        <v>3791</v>
      </c>
      <c r="R21" s="201">
        <v>5303</v>
      </c>
      <c r="S21" s="127">
        <v>4383</v>
      </c>
      <c r="T21" s="201">
        <v>14024</v>
      </c>
      <c r="U21" s="200">
        <v>2940</v>
      </c>
      <c r="V21" s="201">
        <v>4239</v>
      </c>
      <c r="W21" s="127">
        <v>3666</v>
      </c>
      <c r="X21" s="201">
        <v>34268</v>
      </c>
    </row>
    <row r="22" spans="2:24" ht="14.1" customHeight="1" x14ac:dyDescent="0.15">
      <c r="B22" s="167"/>
      <c r="C22" s="159">
        <v>5</v>
      </c>
      <c r="D22" s="172"/>
      <c r="E22" s="200">
        <v>1680</v>
      </c>
      <c r="F22" s="201">
        <v>2573</v>
      </c>
      <c r="G22" s="127">
        <v>2090</v>
      </c>
      <c r="H22" s="201">
        <v>75576</v>
      </c>
      <c r="I22" s="200">
        <v>1260</v>
      </c>
      <c r="J22" s="201">
        <v>2100</v>
      </c>
      <c r="K22" s="127">
        <v>1671</v>
      </c>
      <c r="L22" s="201">
        <v>76999</v>
      </c>
      <c r="M22" s="200">
        <v>1260</v>
      </c>
      <c r="N22" s="201">
        <v>1985</v>
      </c>
      <c r="O22" s="127">
        <v>1556</v>
      </c>
      <c r="P22" s="201">
        <v>33374</v>
      </c>
      <c r="Q22" s="200">
        <v>3780</v>
      </c>
      <c r="R22" s="201">
        <v>5303</v>
      </c>
      <c r="S22" s="127">
        <v>4343</v>
      </c>
      <c r="T22" s="201">
        <v>13802</v>
      </c>
      <c r="U22" s="200">
        <v>3045</v>
      </c>
      <c r="V22" s="201">
        <v>4515</v>
      </c>
      <c r="W22" s="127">
        <v>3677</v>
      </c>
      <c r="X22" s="201">
        <v>34671</v>
      </c>
    </row>
    <row r="23" spans="2:24" ht="14.1" customHeight="1" x14ac:dyDescent="0.15">
      <c r="B23" s="167"/>
      <c r="C23" s="159">
        <v>6</v>
      </c>
      <c r="D23" s="172"/>
      <c r="E23" s="200">
        <v>1733</v>
      </c>
      <c r="F23" s="201">
        <v>2415</v>
      </c>
      <c r="G23" s="127">
        <v>2059</v>
      </c>
      <c r="H23" s="201">
        <v>59446</v>
      </c>
      <c r="I23" s="200">
        <v>1260</v>
      </c>
      <c r="J23" s="201">
        <v>1995</v>
      </c>
      <c r="K23" s="127">
        <v>1650</v>
      </c>
      <c r="L23" s="201">
        <v>57268</v>
      </c>
      <c r="M23" s="200">
        <v>1260</v>
      </c>
      <c r="N23" s="201">
        <v>1890</v>
      </c>
      <c r="O23" s="127">
        <v>1574</v>
      </c>
      <c r="P23" s="201">
        <v>20490</v>
      </c>
      <c r="Q23" s="200">
        <v>3780</v>
      </c>
      <c r="R23" s="201">
        <v>5250</v>
      </c>
      <c r="S23" s="127">
        <v>4442</v>
      </c>
      <c r="T23" s="201">
        <v>11660</v>
      </c>
      <c r="U23" s="200">
        <v>3150</v>
      </c>
      <c r="V23" s="201">
        <v>4515</v>
      </c>
      <c r="W23" s="127">
        <v>3671</v>
      </c>
      <c r="X23" s="201">
        <v>21186</v>
      </c>
    </row>
    <row r="24" spans="2:24" ht="14.1" customHeight="1" x14ac:dyDescent="0.15">
      <c r="B24" s="167"/>
      <c r="C24" s="159">
        <v>7</v>
      </c>
      <c r="D24" s="172"/>
      <c r="E24" s="200">
        <v>1785</v>
      </c>
      <c r="F24" s="201">
        <v>2310</v>
      </c>
      <c r="G24" s="127">
        <v>2076</v>
      </c>
      <c r="H24" s="201">
        <v>47849</v>
      </c>
      <c r="I24" s="200">
        <v>1260</v>
      </c>
      <c r="J24" s="201">
        <v>1995</v>
      </c>
      <c r="K24" s="127">
        <v>1670</v>
      </c>
      <c r="L24" s="201">
        <v>42117</v>
      </c>
      <c r="M24" s="200">
        <v>1260</v>
      </c>
      <c r="N24" s="201">
        <v>1890</v>
      </c>
      <c r="O24" s="127">
        <v>1531</v>
      </c>
      <c r="P24" s="201">
        <v>15019</v>
      </c>
      <c r="Q24" s="200">
        <v>3780</v>
      </c>
      <c r="R24" s="201">
        <v>5397</v>
      </c>
      <c r="S24" s="127">
        <v>4566</v>
      </c>
      <c r="T24" s="201">
        <v>9301</v>
      </c>
      <c r="U24" s="200">
        <v>3045</v>
      </c>
      <c r="V24" s="201">
        <v>4305</v>
      </c>
      <c r="W24" s="127">
        <v>3620</v>
      </c>
      <c r="X24" s="201">
        <v>22330</v>
      </c>
    </row>
    <row r="25" spans="2:24" ht="14.1" customHeight="1" x14ac:dyDescent="0.15">
      <c r="B25" s="160"/>
      <c r="C25" s="164">
        <v>8</v>
      </c>
      <c r="D25" s="173"/>
      <c r="E25" s="195">
        <v>1785</v>
      </c>
      <c r="F25" s="203">
        <v>2415</v>
      </c>
      <c r="G25" s="182">
        <v>2034</v>
      </c>
      <c r="H25" s="203">
        <v>72172</v>
      </c>
      <c r="I25" s="195">
        <v>1260</v>
      </c>
      <c r="J25" s="203">
        <v>1995</v>
      </c>
      <c r="K25" s="182">
        <v>1643</v>
      </c>
      <c r="L25" s="203">
        <v>79409</v>
      </c>
      <c r="M25" s="195">
        <v>1050</v>
      </c>
      <c r="N25" s="203">
        <v>1785</v>
      </c>
      <c r="O25" s="182">
        <v>1452</v>
      </c>
      <c r="P25" s="203">
        <v>29729</v>
      </c>
      <c r="Q25" s="195">
        <v>4095</v>
      </c>
      <c r="R25" s="203">
        <v>5355</v>
      </c>
      <c r="S25" s="182">
        <v>4659</v>
      </c>
      <c r="T25" s="203">
        <v>12832</v>
      </c>
      <c r="U25" s="195">
        <v>3045</v>
      </c>
      <c r="V25" s="203">
        <v>4200</v>
      </c>
      <c r="W25" s="182">
        <v>3658</v>
      </c>
      <c r="X25" s="203">
        <v>34441</v>
      </c>
    </row>
    <row r="26" spans="2:24" x14ac:dyDescent="0.15">
      <c r="B26" s="192"/>
      <c r="C26" s="209"/>
      <c r="D26" s="210"/>
      <c r="E26" s="200"/>
      <c r="F26" s="205"/>
      <c r="G26" s="127"/>
      <c r="H26" s="205"/>
      <c r="I26" s="200"/>
      <c r="J26" s="205"/>
      <c r="K26" s="127"/>
      <c r="L26" s="205"/>
      <c r="M26" s="200"/>
      <c r="N26" s="205"/>
      <c r="O26" s="127"/>
      <c r="P26" s="205"/>
      <c r="Q26" s="200"/>
      <c r="R26" s="205"/>
      <c r="S26" s="127"/>
      <c r="T26" s="205"/>
      <c r="U26" s="200"/>
      <c r="V26" s="205"/>
      <c r="W26" s="127"/>
      <c r="X26" s="205"/>
    </row>
    <row r="27" spans="2:24" x14ac:dyDescent="0.15">
      <c r="B27" s="189"/>
      <c r="C27" s="211"/>
      <c r="D27" s="212"/>
      <c r="E27" s="200"/>
      <c r="F27" s="201"/>
      <c r="G27" s="127"/>
      <c r="H27" s="201"/>
      <c r="I27" s="200"/>
      <c r="J27" s="201"/>
      <c r="K27" s="127"/>
      <c r="L27" s="201"/>
      <c r="M27" s="200"/>
      <c r="N27" s="201"/>
      <c r="O27" s="127"/>
      <c r="P27" s="201"/>
      <c r="Q27" s="200"/>
      <c r="R27" s="201"/>
      <c r="S27" s="127"/>
      <c r="T27" s="201"/>
      <c r="U27" s="200"/>
      <c r="V27" s="201"/>
      <c r="W27" s="127"/>
      <c r="X27" s="201"/>
    </row>
    <row r="28" spans="2:24" x14ac:dyDescent="0.15">
      <c r="B28" s="186" t="s">
        <v>142</v>
      </c>
      <c r="C28" s="211"/>
      <c r="D28" s="212"/>
      <c r="E28" s="200"/>
      <c r="F28" s="201"/>
      <c r="G28" s="127"/>
      <c r="H28" s="201"/>
      <c r="I28" s="200"/>
      <c r="J28" s="201"/>
      <c r="K28" s="127"/>
      <c r="L28" s="201"/>
      <c r="M28" s="200"/>
      <c r="N28" s="201"/>
      <c r="O28" s="127"/>
      <c r="P28" s="201"/>
      <c r="Q28" s="200"/>
      <c r="R28" s="201"/>
      <c r="S28" s="127"/>
      <c r="T28" s="201"/>
      <c r="U28" s="200"/>
      <c r="V28" s="201"/>
      <c r="W28" s="127"/>
      <c r="X28" s="201"/>
    </row>
    <row r="29" spans="2:24" x14ac:dyDescent="0.15">
      <c r="B29" s="213">
        <v>40392</v>
      </c>
      <c r="C29" s="214"/>
      <c r="D29" s="215">
        <v>40396</v>
      </c>
      <c r="E29" s="200">
        <v>1785</v>
      </c>
      <c r="F29" s="201">
        <v>2415</v>
      </c>
      <c r="G29" s="127">
        <v>2095</v>
      </c>
      <c r="H29" s="201">
        <v>13098</v>
      </c>
      <c r="I29" s="200">
        <v>1365</v>
      </c>
      <c r="J29" s="201">
        <v>1890</v>
      </c>
      <c r="K29" s="127">
        <v>1677</v>
      </c>
      <c r="L29" s="201">
        <v>12181</v>
      </c>
      <c r="M29" s="200">
        <v>1260</v>
      </c>
      <c r="N29" s="201">
        <v>1680</v>
      </c>
      <c r="O29" s="127">
        <v>1503</v>
      </c>
      <c r="P29" s="201">
        <v>5810</v>
      </c>
      <c r="Q29" s="200">
        <v>4095</v>
      </c>
      <c r="R29" s="201">
        <v>5250</v>
      </c>
      <c r="S29" s="127">
        <v>4669</v>
      </c>
      <c r="T29" s="201">
        <v>2281</v>
      </c>
      <c r="U29" s="200">
        <v>3360</v>
      </c>
      <c r="V29" s="201">
        <v>4200</v>
      </c>
      <c r="W29" s="127">
        <v>3715</v>
      </c>
      <c r="X29" s="201">
        <v>5350</v>
      </c>
    </row>
    <row r="30" spans="2:24" x14ac:dyDescent="0.15">
      <c r="B30" s="213" t="s">
        <v>143</v>
      </c>
      <c r="C30" s="214"/>
      <c r="D30" s="215"/>
      <c r="E30" s="200"/>
      <c r="F30" s="201"/>
      <c r="G30" s="127"/>
      <c r="H30" s="201"/>
      <c r="I30" s="200"/>
      <c r="J30" s="201"/>
      <c r="K30" s="127"/>
      <c r="L30" s="201"/>
      <c r="M30" s="200"/>
      <c r="N30" s="201"/>
      <c r="O30" s="127"/>
      <c r="P30" s="201"/>
      <c r="Q30" s="200"/>
      <c r="R30" s="201"/>
      <c r="S30" s="127"/>
      <c r="T30" s="201"/>
      <c r="U30" s="200"/>
      <c r="V30" s="201"/>
      <c r="W30" s="127"/>
      <c r="X30" s="201"/>
    </row>
    <row r="31" spans="2:24" x14ac:dyDescent="0.15">
      <c r="B31" s="213"/>
      <c r="C31" s="214"/>
      <c r="D31" s="215"/>
      <c r="E31" s="216"/>
      <c r="F31" s="217"/>
      <c r="G31" s="211"/>
      <c r="H31" s="217"/>
      <c r="I31" s="216"/>
      <c r="J31" s="217"/>
      <c r="K31" s="211"/>
      <c r="L31" s="217"/>
      <c r="M31" s="216"/>
      <c r="N31" s="217"/>
      <c r="O31" s="211"/>
      <c r="P31" s="217"/>
      <c r="Q31" s="216"/>
      <c r="R31" s="217"/>
      <c r="S31" s="211"/>
      <c r="T31" s="217"/>
      <c r="U31" s="216"/>
      <c r="V31" s="217"/>
      <c r="W31" s="211"/>
      <c r="X31" s="217"/>
    </row>
    <row r="32" spans="2:24" x14ac:dyDescent="0.15">
      <c r="B32" s="213" t="s">
        <v>144</v>
      </c>
      <c r="C32" s="214"/>
      <c r="D32" s="215"/>
      <c r="E32" s="200"/>
      <c r="F32" s="201"/>
      <c r="G32" s="127"/>
      <c r="H32" s="201"/>
      <c r="I32" s="200"/>
      <c r="J32" s="201"/>
      <c r="K32" s="127"/>
      <c r="L32" s="201"/>
      <c r="M32" s="200"/>
      <c r="N32" s="201"/>
      <c r="O32" s="127"/>
      <c r="P32" s="201"/>
      <c r="Q32" s="200"/>
      <c r="R32" s="201"/>
      <c r="S32" s="127"/>
      <c r="T32" s="201"/>
      <c r="U32" s="200"/>
      <c r="V32" s="201"/>
      <c r="W32" s="127"/>
      <c r="X32" s="201"/>
    </row>
    <row r="33" spans="2:24" x14ac:dyDescent="0.15">
      <c r="B33" s="213">
        <v>40406</v>
      </c>
      <c r="C33" s="214"/>
      <c r="D33" s="215">
        <v>40410</v>
      </c>
      <c r="E33" s="200">
        <v>1785</v>
      </c>
      <c r="F33" s="201">
        <v>2205</v>
      </c>
      <c r="G33" s="127">
        <v>2011</v>
      </c>
      <c r="H33" s="201">
        <v>31702</v>
      </c>
      <c r="I33" s="200">
        <v>1260</v>
      </c>
      <c r="J33" s="201">
        <v>1890</v>
      </c>
      <c r="K33" s="127">
        <v>1611</v>
      </c>
      <c r="L33" s="201">
        <v>30142</v>
      </c>
      <c r="M33" s="200">
        <v>1260</v>
      </c>
      <c r="N33" s="201">
        <v>1680</v>
      </c>
      <c r="O33" s="127">
        <v>1508</v>
      </c>
      <c r="P33" s="201">
        <v>10620</v>
      </c>
      <c r="Q33" s="200">
        <v>4095</v>
      </c>
      <c r="R33" s="201">
        <v>5250</v>
      </c>
      <c r="S33" s="127">
        <v>4636</v>
      </c>
      <c r="T33" s="201">
        <v>5842</v>
      </c>
      <c r="U33" s="200">
        <v>3045</v>
      </c>
      <c r="V33" s="201">
        <v>4200</v>
      </c>
      <c r="W33" s="127">
        <v>3628</v>
      </c>
      <c r="X33" s="201">
        <v>15893</v>
      </c>
    </row>
    <row r="34" spans="2:24" x14ac:dyDescent="0.15">
      <c r="B34" s="213" t="s">
        <v>145</v>
      </c>
      <c r="C34" s="214"/>
      <c r="D34" s="215"/>
      <c r="E34" s="200"/>
      <c r="F34" s="201"/>
      <c r="G34" s="127"/>
      <c r="H34" s="201"/>
      <c r="I34" s="200"/>
      <c r="J34" s="201"/>
      <c r="K34" s="127"/>
      <c r="L34" s="201"/>
      <c r="M34" s="200"/>
      <c r="N34" s="201"/>
      <c r="O34" s="127"/>
      <c r="P34" s="201"/>
      <c r="Q34" s="200"/>
      <c r="R34" s="201"/>
      <c r="S34" s="127"/>
      <c r="T34" s="201"/>
      <c r="U34" s="200"/>
      <c r="V34" s="201"/>
      <c r="W34" s="127"/>
      <c r="X34" s="201"/>
    </row>
    <row r="35" spans="2:24" ht="12" customHeight="1" x14ac:dyDescent="0.15">
      <c r="B35" s="213">
        <v>40413</v>
      </c>
      <c r="C35" s="214"/>
      <c r="D35" s="215">
        <v>40417</v>
      </c>
      <c r="E35" s="200">
        <v>1785</v>
      </c>
      <c r="F35" s="201">
        <v>2205</v>
      </c>
      <c r="G35" s="127">
        <v>2040</v>
      </c>
      <c r="H35" s="201">
        <v>11992</v>
      </c>
      <c r="I35" s="200">
        <v>1260</v>
      </c>
      <c r="J35" s="201">
        <v>1995</v>
      </c>
      <c r="K35" s="127">
        <v>1681</v>
      </c>
      <c r="L35" s="201">
        <v>17264</v>
      </c>
      <c r="M35" s="200">
        <v>1260</v>
      </c>
      <c r="N35" s="201">
        <v>1785</v>
      </c>
      <c r="O35" s="127">
        <v>1565</v>
      </c>
      <c r="P35" s="201">
        <v>8077</v>
      </c>
      <c r="Q35" s="200">
        <v>4095</v>
      </c>
      <c r="R35" s="201">
        <v>5355</v>
      </c>
      <c r="S35" s="127">
        <v>4703</v>
      </c>
      <c r="T35" s="201">
        <v>2010</v>
      </c>
      <c r="U35" s="200">
        <v>3150</v>
      </c>
      <c r="V35" s="201">
        <v>4200</v>
      </c>
      <c r="W35" s="127">
        <v>3681</v>
      </c>
      <c r="X35" s="201">
        <v>4386</v>
      </c>
    </row>
    <row r="36" spans="2:24" ht="12" customHeight="1" x14ac:dyDescent="0.15">
      <c r="B36" s="213" t="s">
        <v>146</v>
      </c>
      <c r="C36" s="214"/>
      <c r="D36" s="215"/>
      <c r="E36" s="200"/>
      <c r="F36" s="201"/>
      <c r="G36" s="127"/>
      <c r="H36" s="201"/>
      <c r="I36" s="200"/>
      <c r="J36" s="201"/>
      <c r="K36" s="127"/>
      <c r="L36" s="201"/>
      <c r="M36" s="200"/>
      <c r="N36" s="201"/>
      <c r="O36" s="127"/>
      <c r="P36" s="201"/>
      <c r="Q36" s="200"/>
      <c r="R36" s="201"/>
      <c r="S36" s="127"/>
      <c r="T36" s="201"/>
      <c r="U36" s="200"/>
      <c r="V36" s="201"/>
      <c r="W36" s="127"/>
      <c r="X36" s="201"/>
    </row>
    <row r="37" spans="2:24" ht="12" customHeight="1" x14ac:dyDescent="0.15">
      <c r="B37" s="219">
        <v>40420</v>
      </c>
      <c r="C37" s="220"/>
      <c r="D37" s="221">
        <v>40424</v>
      </c>
      <c r="E37" s="195">
        <v>1785</v>
      </c>
      <c r="F37" s="203">
        <v>2205</v>
      </c>
      <c r="G37" s="182">
        <v>2028</v>
      </c>
      <c r="H37" s="203">
        <v>15381</v>
      </c>
      <c r="I37" s="195">
        <v>1260</v>
      </c>
      <c r="J37" s="203">
        <v>1995</v>
      </c>
      <c r="K37" s="182">
        <v>1650</v>
      </c>
      <c r="L37" s="203">
        <v>19822</v>
      </c>
      <c r="M37" s="195">
        <v>1050</v>
      </c>
      <c r="N37" s="203">
        <v>1680</v>
      </c>
      <c r="O37" s="182">
        <v>1292</v>
      </c>
      <c r="P37" s="203">
        <v>5222</v>
      </c>
      <c r="Q37" s="195">
        <v>4095</v>
      </c>
      <c r="R37" s="203">
        <v>5355</v>
      </c>
      <c r="S37" s="182">
        <v>4692</v>
      </c>
      <c r="T37" s="203">
        <v>2699</v>
      </c>
      <c r="U37" s="195">
        <v>3150</v>
      </c>
      <c r="V37" s="203">
        <v>4200</v>
      </c>
      <c r="W37" s="182">
        <v>3672</v>
      </c>
      <c r="X37" s="203">
        <v>8812</v>
      </c>
    </row>
    <row r="38" spans="2:24" ht="6" customHeight="1" x14ac:dyDescent="0.15">
      <c r="B38" s="187"/>
      <c r="C38" s="211"/>
      <c r="D38" s="211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</row>
    <row r="39" spans="2:24" ht="12.75" customHeight="1" x14ac:dyDescent="0.15">
      <c r="B39" s="181" t="s">
        <v>126</v>
      </c>
      <c r="C39" s="180" t="s">
        <v>174</v>
      </c>
    </row>
    <row r="40" spans="2:24" ht="12.75" customHeight="1" x14ac:dyDescent="0.15">
      <c r="B40" s="222" t="s">
        <v>19</v>
      </c>
      <c r="C40" s="180" t="s">
        <v>128</v>
      </c>
    </row>
    <row r="41" spans="2:24" x14ac:dyDescent="0.15">
      <c r="B41" s="222"/>
    </row>
    <row r="42" spans="2:24" x14ac:dyDescent="0.15">
      <c r="B42" s="22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34" customWidth="1"/>
    <col min="2" max="6" width="6.5" style="34"/>
    <col min="7" max="8" width="6.5" style="34" customWidth="1"/>
    <col min="9" max="9" width="3.375" style="34" customWidth="1"/>
    <col min="10" max="10" width="6.5" style="34" customWidth="1"/>
    <col min="11" max="11" width="4.625" style="34" customWidth="1"/>
    <col min="12" max="20" width="6.5" style="34" customWidth="1"/>
    <col min="21" max="21" width="4.625" style="34" customWidth="1"/>
    <col min="22" max="16384" width="6.5" style="34"/>
  </cols>
  <sheetData>
    <row r="2" spans="2:22" ht="16.5" customHeight="1" x14ac:dyDescent="0.15">
      <c r="B2" s="33" t="s">
        <v>31</v>
      </c>
      <c r="C2" s="33"/>
      <c r="D2" s="33"/>
      <c r="E2" s="33"/>
    </row>
    <row r="3" spans="2:22" ht="16.5" customHeight="1" x14ac:dyDescent="0.15">
      <c r="B3" s="33"/>
      <c r="C3" s="33"/>
      <c r="D3" s="33"/>
      <c r="E3" s="33"/>
      <c r="K3" s="34" t="s">
        <v>32</v>
      </c>
      <c r="L3" s="33"/>
      <c r="M3" s="33"/>
      <c r="N3" s="33"/>
      <c r="O3" s="33"/>
      <c r="P3" s="33"/>
      <c r="Q3" s="33"/>
      <c r="R3" s="33"/>
      <c r="S3" s="33"/>
      <c r="T3" s="33"/>
      <c r="U3" s="34" t="s">
        <v>32</v>
      </c>
      <c r="V3" s="33"/>
    </row>
    <row r="4" spans="2:22" ht="16.5" customHeight="1" x14ac:dyDescent="0.15">
      <c r="B4" s="33" t="s">
        <v>33</v>
      </c>
      <c r="C4" s="33"/>
      <c r="D4" s="33"/>
      <c r="E4" s="33"/>
      <c r="J4" s="34" t="s">
        <v>34</v>
      </c>
      <c r="K4" s="34">
        <v>3</v>
      </c>
      <c r="L4" s="33"/>
      <c r="M4" s="33" t="s">
        <v>35</v>
      </c>
      <c r="O4" s="33"/>
      <c r="P4" s="33"/>
      <c r="Q4" s="33"/>
      <c r="R4" s="33"/>
      <c r="S4" s="33"/>
      <c r="T4" s="33"/>
      <c r="V4" s="33"/>
    </row>
    <row r="5" spans="2:22" ht="16.5" customHeight="1" x14ac:dyDescent="0.15">
      <c r="B5" s="33"/>
      <c r="C5" s="33"/>
      <c r="D5" s="33"/>
      <c r="E5" s="33"/>
      <c r="L5" s="33"/>
      <c r="N5" s="33"/>
      <c r="O5" s="33"/>
      <c r="P5" s="33"/>
      <c r="Q5" s="33"/>
      <c r="R5" s="33"/>
      <c r="S5" s="33"/>
      <c r="T5" s="33"/>
      <c r="U5" s="33"/>
      <c r="V5" s="33"/>
    </row>
    <row r="6" spans="2:22" ht="16.5" customHeight="1" x14ac:dyDescent="0.15">
      <c r="B6" s="33" t="s">
        <v>36</v>
      </c>
      <c r="C6" s="33"/>
      <c r="D6" s="33"/>
      <c r="E6" s="33"/>
      <c r="N6" s="33" t="s">
        <v>37</v>
      </c>
      <c r="O6" s="33"/>
      <c r="P6" s="33"/>
      <c r="Q6" s="33"/>
      <c r="R6" s="33"/>
      <c r="S6" s="33"/>
      <c r="T6" s="33"/>
      <c r="V6" s="33"/>
    </row>
    <row r="7" spans="2:22" ht="16.5" customHeight="1" x14ac:dyDescent="0.15">
      <c r="B7" s="33"/>
      <c r="C7" s="33"/>
      <c r="D7" s="33"/>
      <c r="E7" s="33"/>
      <c r="N7" s="33" t="s">
        <v>38</v>
      </c>
      <c r="O7" s="33"/>
      <c r="P7" s="33"/>
      <c r="Q7" s="33"/>
      <c r="R7" s="33"/>
      <c r="S7" s="33"/>
      <c r="T7" s="34" t="s">
        <v>34</v>
      </c>
      <c r="U7" s="33">
        <v>48</v>
      </c>
      <c r="V7" s="33"/>
    </row>
    <row r="8" spans="2:22" ht="16.5" customHeight="1" x14ac:dyDescent="0.15">
      <c r="C8" s="33" t="s">
        <v>37</v>
      </c>
      <c r="D8" s="33"/>
      <c r="E8" s="33"/>
      <c r="N8" s="33" t="s">
        <v>39</v>
      </c>
      <c r="T8" s="34" t="s">
        <v>34</v>
      </c>
      <c r="U8" s="34">
        <v>51</v>
      </c>
      <c r="V8" s="33"/>
    </row>
    <row r="9" spans="2:22" ht="16.5" customHeight="1" x14ac:dyDescent="0.15">
      <c r="C9" s="33" t="s">
        <v>40</v>
      </c>
      <c r="D9" s="33"/>
      <c r="E9" s="33"/>
      <c r="J9" s="34" t="s">
        <v>34</v>
      </c>
      <c r="K9" s="34">
        <v>4</v>
      </c>
      <c r="N9" s="33" t="s">
        <v>41</v>
      </c>
      <c r="O9" s="33"/>
      <c r="P9" s="33"/>
      <c r="Q9" s="33"/>
      <c r="R9" s="33"/>
      <c r="S9" s="33"/>
      <c r="T9" s="34" t="s">
        <v>34</v>
      </c>
      <c r="U9" s="33">
        <v>53</v>
      </c>
      <c r="V9" s="33"/>
    </row>
    <row r="10" spans="2:22" ht="16.5" customHeight="1" x14ac:dyDescent="0.15">
      <c r="C10" s="33" t="s">
        <v>42</v>
      </c>
      <c r="D10" s="33"/>
      <c r="E10" s="33"/>
      <c r="J10" s="34" t="s">
        <v>34</v>
      </c>
      <c r="K10" s="34">
        <v>6</v>
      </c>
      <c r="N10" s="33" t="s">
        <v>43</v>
      </c>
      <c r="T10" s="34" t="s">
        <v>34</v>
      </c>
      <c r="U10" s="34">
        <v>55</v>
      </c>
      <c r="V10" s="33"/>
    </row>
    <row r="11" spans="2:22" ht="16.5" customHeight="1" x14ac:dyDescent="0.15">
      <c r="C11" s="33" t="s">
        <v>44</v>
      </c>
      <c r="D11" s="33"/>
      <c r="E11" s="33"/>
      <c r="J11" s="34" t="s">
        <v>34</v>
      </c>
      <c r="K11" s="34">
        <v>10</v>
      </c>
      <c r="N11" s="33" t="s">
        <v>45</v>
      </c>
      <c r="O11" s="33"/>
      <c r="P11" s="33"/>
      <c r="Q11" s="33"/>
      <c r="R11" s="33"/>
      <c r="S11" s="33"/>
      <c r="T11" s="34" t="s">
        <v>34</v>
      </c>
      <c r="U11" s="33">
        <v>56</v>
      </c>
      <c r="V11" s="33"/>
    </row>
    <row r="12" spans="2:22" ht="16.5" customHeight="1" x14ac:dyDescent="0.15">
      <c r="C12" s="33" t="s">
        <v>46</v>
      </c>
      <c r="D12" s="33"/>
      <c r="E12" s="33"/>
      <c r="J12" s="34" t="s">
        <v>34</v>
      </c>
      <c r="K12" s="34">
        <v>14</v>
      </c>
      <c r="N12" s="33"/>
      <c r="O12" s="33"/>
      <c r="P12" s="33"/>
      <c r="Q12" s="33"/>
      <c r="R12" s="33"/>
      <c r="S12" s="33"/>
      <c r="U12" s="33"/>
      <c r="V12" s="33"/>
    </row>
    <row r="13" spans="2:22" ht="16.5" customHeight="1" x14ac:dyDescent="0.15">
      <c r="C13" s="33" t="s">
        <v>47</v>
      </c>
      <c r="D13" s="33"/>
      <c r="E13" s="33"/>
      <c r="J13" s="34" t="s">
        <v>34</v>
      </c>
      <c r="K13" s="34">
        <v>18</v>
      </c>
      <c r="N13" s="34" t="s">
        <v>48</v>
      </c>
      <c r="V13" s="33"/>
    </row>
    <row r="14" spans="2:22" ht="16.5" customHeight="1" x14ac:dyDescent="0.15">
      <c r="C14" s="33" t="s">
        <v>49</v>
      </c>
      <c r="D14" s="33"/>
      <c r="E14" s="33"/>
      <c r="J14" s="34" t="s">
        <v>34</v>
      </c>
      <c r="K14" s="34">
        <v>19</v>
      </c>
      <c r="N14" s="33" t="s">
        <v>50</v>
      </c>
      <c r="O14" s="33"/>
      <c r="P14" s="33"/>
      <c r="Q14" s="33"/>
      <c r="R14" s="33"/>
      <c r="S14" s="33"/>
      <c r="T14" s="34" t="s">
        <v>34</v>
      </c>
      <c r="U14" s="33">
        <v>59</v>
      </c>
      <c r="V14" s="33"/>
    </row>
    <row r="15" spans="2:22" ht="16.5" customHeight="1" x14ac:dyDescent="0.15">
      <c r="C15" s="33"/>
      <c r="N15" s="33" t="s">
        <v>51</v>
      </c>
      <c r="O15" s="33"/>
      <c r="P15" s="33"/>
      <c r="Q15" s="33"/>
      <c r="R15" s="33"/>
      <c r="S15" s="33"/>
      <c r="T15" s="34" t="s">
        <v>34</v>
      </c>
      <c r="U15" s="33">
        <v>61</v>
      </c>
      <c r="V15" s="33"/>
    </row>
    <row r="16" spans="2:22" ht="16.5" customHeight="1" x14ac:dyDescent="0.15">
      <c r="C16" s="33" t="s">
        <v>48</v>
      </c>
      <c r="D16" s="33"/>
      <c r="E16" s="33"/>
      <c r="N16" s="33" t="s">
        <v>52</v>
      </c>
      <c r="O16" s="33"/>
      <c r="P16" s="33"/>
      <c r="Q16" s="33"/>
      <c r="R16" s="33"/>
      <c r="S16" s="33"/>
      <c r="T16" s="34" t="s">
        <v>34</v>
      </c>
      <c r="U16" s="33">
        <v>62</v>
      </c>
      <c r="V16" s="33"/>
    </row>
    <row r="17" spans="2:22" ht="16.5" customHeight="1" x14ac:dyDescent="0.15">
      <c r="C17" s="33" t="s">
        <v>50</v>
      </c>
      <c r="D17" s="33"/>
      <c r="E17" s="33"/>
      <c r="J17" s="34" t="s">
        <v>34</v>
      </c>
      <c r="K17" s="34">
        <v>21</v>
      </c>
      <c r="N17" s="33"/>
      <c r="O17" s="33"/>
      <c r="P17" s="33"/>
      <c r="Q17" s="33"/>
      <c r="R17" s="33"/>
      <c r="S17" s="33"/>
      <c r="U17" s="33"/>
      <c r="V17" s="33"/>
    </row>
    <row r="18" spans="2:22" ht="16.5" customHeight="1" x14ac:dyDescent="0.15">
      <c r="C18" s="33" t="s">
        <v>51</v>
      </c>
      <c r="D18" s="33"/>
      <c r="E18" s="33"/>
      <c r="J18" s="34" t="s">
        <v>34</v>
      </c>
      <c r="K18" s="34">
        <v>23</v>
      </c>
      <c r="R18" s="33"/>
      <c r="S18" s="33"/>
      <c r="T18" s="33"/>
      <c r="U18" s="33"/>
      <c r="V18" s="33"/>
    </row>
    <row r="19" spans="2:22" ht="16.5" customHeight="1" x14ac:dyDescent="0.15">
      <c r="C19" s="33" t="s">
        <v>52</v>
      </c>
      <c r="D19" s="33"/>
      <c r="E19" s="33"/>
      <c r="J19" s="34" t="s">
        <v>34</v>
      </c>
      <c r="K19" s="34">
        <v>24</v>
      </c>
      <c r="L19" s="33"/>
      <c r="M19" s="33" t="s">
        <v>53</v>
      </c>
      <c r="O19" s="33"/>
      <c r="P19" s="33"/>
      <c r="Q19" s="33"/>
      <c r="R19" s="33"/>
      <c r="S19" s="33"/>
      <c r="T19" s="33"/>
      <c r="V19" s="33"/>
    </row>
    <row r="20" spans="2:22" ht="16.5" customHeight="1" x14ac:dyDescent="0.15">
      <c r="C20" s="33"/>
      <c r="D20" s="33"/>
      <c r="E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2:22" ht="16.5" customHeight="1" x14ac:dyDescent="0.15">
      <c r="C21" s="33"/>
      <c r="D21" s="33"/>
      <c r="E21" s="33"/>
      <c r="N21" s="33" t="s">
        <v>37</v>
      </c>
      <c r="O21" s="33"/>
      <c r="P21" s="33"/>
      <c r="Q21" s="33"/>
      <c r="R21" s="33"/>
      <c r="S21" s="33"/>
      <c r="T21" s="33"/>
      <c r="V21" s="33"/>
    </row>
    <row r="22" spans="2:22" ht="16.5" customHeight="1" x14ac:dyDescent="0.15">
      <c r="B22" s="34" t="s">
        <v>54</v>
      </c>
      <c r="C22" s="33"/>
      <c r="D22" s="33"/>
      <c r="E22" s="33"/>
      <c r="N22" s="33" t="s">
        <v>38</v>
      </c>
      <c r="O22" s="33"/>
      <c r="P22" s="33"/>
      <c r="Q22" s="33"/>
      <c r="R22" s="33"/>
      <c r="S22" s="33"/>
      <c r="T22" s="34" t="s">
        <v>34</v>
      </c>
      <c r="U22" s="33">
        <v>63</v>
      </c>
      <c r="V22" s="33"/>
    </row>
    <row r="23" spans="2:22" ht="16.5" customHeight="1" x14ac:dyDescent="0.15">
      <c r="C23" s="33"/>
      <c r="D23" s="33"/>
      <c r="E23" s="33"/>
      <c r="N23" s="33" t="s">
        <v>39</v>
      </c>
      <c r="T23" s="34" t="s">
        <v>34</v>
      </c>
      <c r="U23" s="34">
        <v>66</v>
      </c>
      <c r="V23" s="33"/>
    </row>
    <row r="24" spans="2:22" ht="16.5" customHeight="1" x14ac:dyDescent="0.15">
      <c r="B24" s="33"/>
      <c r="C24" s="34" t="s">
        <v>37</v>
      </c>
      <c r="D24" s="33"/>
      <c r="E24" s="33"/>
      <c r="N24" s="33" t="s">
        <v>55</v>
      </c>
      <c r="T24" s="34" t="s">
        <v>34</v>
      </c>
      <c r="U24" s="34">
        <v>69</v>
      </c>
      <c r="V24" s="33"/>
    </row>
    <row r="25" spans="2:22" ht="16.5" customHeight="1" x14ac:dyDescent="0.15">
      <c r="C25" s="33" t="s">
        <v>40</v>
      </c>
      <c r="D25" s="33"/>
      <c r="E25" s="33"/>
      <c r="J25" s="34" t="s">
        <v>34</v>
      </c>
      <c r="K25" s="34">
        <v>26</v>
      </c>
      <c r="N25" s="33" t="s">
        <v>56</v>
      </c>
      <c r="T25" s="34" t="s">
        <v>34</v>
      </c>
      <c r="U25" s="34">
        <v>72</v>
      </c>
      <c r="V25" s="33"/>
    </row>
    <row r="26" spans="2:22" ht="16.5" customHeight="1" x14ac:dyDescent="0.15">
      <c r="C26" s="33" t="s">
        <v>42</v>
      </c>
      <c r="D26" s="33"/>
      <c r="E26" s="33"/>
      <c r="J26" s="34" t="s">
        <v>34</v>
      </c>
      <c r="K26" s="34">
        <v>28</v>
      </c>
      <c r="N26" s="33"/>
      <c r="O26" s="33"/>
      <c r="P26" s="33"/>
      <c r="Q26" s="33"/>
      <c r="R26" s="33"/>
      <c r="S26" s="33"/>
      <c r="U26" s="33"/>
      <c r="V26" s="33"/>
    </row>
    <row r="27" spans="2:22" ht="16.5" customHeight="1" x14ac:dyDescent="0.15">
      <c r="C27" s="33" t="s">
        <v>44</v>
      </c>
      <c r="D27" s="33"/>
      <c r="E27" s="33"/>
      <c r="J27" s="34" t="s">
        <v>34</v>
      </c>
      <c r="K27" s="34">
        <v>32</v>
      </c>
      <c r="N27" s="34" t="s">
        <v>48</v>
      </c>
      <c r="V27" s="33"/>
    </row>
    <row r="28" spans="2:22" ht="16.5" customHeight="1" x14ac:dyDescent="0.15">
      <c r="C28" s="33" t="s">
        <v>46</v>
      </c>
      <c r="D28" s="33"/>
      <c r="E28" s="33"/>
      <c r="J28" s="34" t="s">
        <v>34</v>
      </c>
      <c r="K28" s="34">
        <v>36</v>
      </c>
      <c r="N28" s="33" t="s">
        <v>50</v>
      </c>
      <c r="O28" s="33"/>
      <c r="P28" s="33"/>
      <c r="Q28" s="33"/>
      <c r="R28" s="33"/>
      <c r="S28" s="33"/>
      <c r="T28" s="34" t="s">
        <v>34</v>
      </c>
      <c r="U28" s="33">
        <v>73</v>
      </c>
      <c r="V28" s="33"/>
    </row>
    <row r="29" spans="2:22" ht="16.5" customHeight="1" x14ac:dyDescent="0.15">
      <c r="C29" s="33" t="s">
        <v>47</v>
      </c>
      <c r="D29" s="33"/>
      <c r="E29" s="33"/>
      <c r="J29" s="34" t="s">
        <v>34</v>
      </c>
      <c r="K29" s="34">
        <v>40</v>
      </c>
      <c r="N29" s="33"/>
      <c r="O29" s="33"/>
      <c r="P29" s="33"/>
      <c r="Q29" s="33"/>
      <c r="R29" s="33"/>
      <c r="S29" s="33"/>
      <c r="U29" s="33"/>
    </row>
    <row r="30" spans="2:22" ht="16.5" customHeight="1" x14ac:dyDescent="0.15">
      <c r="C30" s="33" t="s">
        <v>49</v>
      </c>
      <c r="D30" s="33"/>
      <c r="E30" s="33"/>
      <c r="J30" s="34" t="s">
        <v>34</v>
      </c>
      <c r="K30" s="34">
        <v>41</v>
      </c>
      <c r="M30" s="34" t="s">
        <v>0</v>
      </c>
      <c r="N30" s="33"/>
      <c r="T30" s="34" t="s">
        <v>34</v>
      </c>
      <c r="U30" s="33">
        <v>75</v>
      </c>
      <c r="V30" s="33"/>
    </row>
    <row r="31" spans="2:22" ht="16.5" customHeight="1" x14ac:dyDescent="0.15">
      <c r="C31" s="33"/>
      <c r="D31" s="33"/>
      <c r="E31" s="33"/>
      <c r="O31" s="33"/>
      <c r="P31" s="33"/>
      <c r="Q31" s="33"/>
      <c r="R31" s="33"/>
      <c r="S31" s="33"/>
      <c r="T31" s="33"/>
      <c r="U31" s="33"/>
      <c r="V31" s="33"/>
    </row>
    <row r="32" spans="2:22" ht="16.5" customHeight="1" x14ac:dyDescent="0.15">
      <c r="C32" s="33" t="s">
        <v>48</v>
      </c>
      <c r="D32" s="33"/>
      <c r="E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3:22" ht="16.5" customHeight="1" x14ac:dyDescent="0.15">
      <c r="C33" s="33" t="s">
        <v>50</v>
      </c>
      <c r="D33" s="33"/>
      <c r="E33" s="33"/>
      <c r="J33" s="34" t="s">
        <v>34</v>
      </c>
      <c r="K33" s="34">
        <v>43</v>
      </c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3:22" ht="16.5" customHeight="1" x14ac:dyDescent="0.15">
      <c r="C34" s="33" t="s">
        <v>51</v>
      </c>
      <c r="D34" s="33"/>
      <c r="E34" s="33"/>
      <c r="J34" s="34" t="s">
        <v>34</v>
      </c>
      <c r="K34" s="34">
        <v>45</v>
      </c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3:22" ht="16.5" customHeight="1" x14ac:dyDescent="0.15">
      <c r="C35" s="33" t="s">
        <v>52</v>
      </c>
      <c r="D35" s="33"/>
      <c r="E35" s="33"/>
      <c r="J35" s="34" t="s">
        <v>34</v>
      </c>
      <c r="K35" s="34">
        <v>46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3:22" ht="16.5" customHeight="1" x14ac:dyDescent="0.15">
      <c r="C36" s="33"/>
      <c r="D36" s="33"/>
      <c r="E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3:22" ht="16.5" customHeight="1" x14ac:dyDescent="0.15">
      <c r="C37" s="33"/>
      <c r="D37" s="33"/>
      <c r="E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3:22" ht="12.75" customHeight="1" x14ac:dyDescent="0.15">
      <c r="C38" s="33"/>
      <c r="D38" s="33"/>
      <c r="E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3:22" ht="12.75" customHeight="1" x14ac:dyDescent="0.15"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3:22" ht="12.75" customHeight="1" x14ac:dyDescent="0.15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3:22" ht="12.75" customHeight="1" x14ac:dyDescent="0.15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3:22" ht="12.75" customHeight="1" x14ac:dyDescent="0.15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3:22" ht="12.75" customHeight="1" x14ac:dyDescent="0.15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3:22" ht="12.75" customHeight="1" x14ac:dyDescent="0.15"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3:22" ht="12.75" customHeight="1" x14ac:dyDescent="0.15"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3:22" ht="12.75" customHeight="1" x14ac:dyDescent="0.15"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3:22" ht="12.75" customHeight="1" x14ac:dyDescent="0.15"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3:22" ht="12.75" customHeight="1" x14ac:dyDescent="0.15"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8:22" ht="12.75" customHeight="1" x14ac:dyDescent="0.15"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8:22" ht="12.75" customHeight="1" x14ac:dyDescent="0.15"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8:22" ht="12.75" customHeight="1" x14ac:dyDescent="0.15"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</row>
    <row r="52" spans="8:22" x14ac:dyDescent="0.15"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8:22" x14ac:dyDescent="0.15"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8:22" x14ac:dyDescent="0.15">
      <c r="H54" s="33"/>
      <c r="I54" s="33"/>
      <c r="J54" s="33"/>
      <c r="K54" s="33"/>
      <c r="L54" s="33"/>
      <c r="M54" s="33"/>
      <c r="V54" s="33"/>
    </row>
  </sheetData>
  <phoneticPr fontId="3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1.25" style="180" customWidth="1"/>
    <col min="2" max="2" width="6.125" style="180" customWidth="1"/>
    <col min="3" max="3" width="3.125" style="180" customWidth="1"/>
    <col min="4" max="4" width="5.5" style="180" customWidth="1"/>
    <col min="5" max="5" width="5.75" style="180" customWidth="1"/>
    <col min="6" max="6" width="6.375" style="180" customWidth="1"/>
    <col min="7" max="7" width="5" style="180" customWidth="1"/>
    <col min="8" max="8" width="8.5" style="180" customWidth="1"/>
    <col min="9" max="9" width="5.5" style="180" customWidth="1"/>
    <col min="10" max="10" width="5.375" style="180" customWidth="1"/>
    <col min="11" max="11" width="5.5" style="180" customWidth="1"/>
    <col min="12" max="12" width="7.7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7.5" style="180" customWidth="1"/>
    <col min="25" max="16384" width="7.5" style="180"/>
  </cols>
  <sheetData>
    <row r="3" spans="2:24" x14ac:dyDescent="0.15">
      <c r="B3" s="149" t="s">
        <v>175</v>
      </c>
    </row>
    <row r="4" spans="2:24" x14ac:dyDescent="0.15">
      <c r="X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24" x14ac:dyDescent="0.15">
      <c r="B6" s="183"/>
      <c r="C6" s="184" t="s">
        <v>109</v>
      </c>
      <c r="D6" s="185"/>
      <c r="E6" s="226" t="s">
        <v>151</v>
      </c>
      <c r="F6" s="227"/>
      <c r="G6" s="227"/>
      <c r="H6" s="228"/>
      <c r="I6" s="226" t="s">
        <v>152</v>
      </c>
      <c r="J6" s="227"/>
      <c r="K6" s="227"/>
      <c r="L6" s="228"/>
      <c r="M6" s="226" t="s">
        <v>153</v>
      </c>
      <c r="N6" s="227"/>
      <c r="O6" s="227"/>
      <c r="P6" s="228"/>
      <c r="Q6" s="223" t="s">
        <v>156</v>
      </c>
      <c r="R6" s="224"/>
      <c r="S6" s="224"/>
      <c r="T6" s="225"/>
      <c r="U6" s="226" t="s">
        <v>157</v>
      </c>
      <c r="V6" s="227"/>
      <c r="W6" s="227"/>
      <c r="X6" s="228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  <c r="M7" s="192" t="s">
        <v>116</v>
      </c>
      <c r="N7" s="190" t="s">
        <v>117</v>
      </c>
      <c r="O7" s="192" t="s">
        <v>118</v>
      </c>
      <c r="P7" s="190" t="s">
        <v>119</v>
      </c>
      <c r="Q7" s="192" t="s">
        <v>116</v>
      </c>
      <c r="R7" s="190" t="s">
        <v>117</v>
      </c>
      <c r="S7" s="193" t="s">
        <v>118</v>
      </c>
      <c r="T7" s="190" t="s">
        <v>119</v>
      </c>
      <c r="U7" s="192" t="s">
        <v>116</v>
      </c>
      <c r="V7" s="190" t="s">
        <v>117</v>
      </c>
      <c r="W7" s="193" t="s">
        <v>118</v>
      </c>
      <c r="X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  <c r="M8" s="196"/>
      <c r="N8" s="197"/>
      <c r="O8" s="196" t="s">
        <v>120</v>
      </c>
      <c r="P8" s="197"/>
      <c r="Q8" s="196"/>
      <c r="R8" s="197"/>
      <c r="S8" s="198" t="s">
        <v>120</v>
      </c>
      <c r="T8" s="197"/>
      <c r="U8" s="196"/>
      <c r="V8" s="197"/>
      <c r="W8" s="198" t="s">
        <v>120</v>
      </c>
      <c r="X8" s="197"/>
    </row>
    <row r="9" spans="2:24" ht="14.1" customHeight="1" x14ac:dyDescent="0.15">
      <c r="B9" s="183" t="s">
        <v>84</v>
      </c>
      <c r="C9" s="193">
        <v>18</v>
      </c>
      <c r="D9" s="236" t="s">
        <v>85</v>
      </c>
      <c r="E9" s="183">
        <v>1523</v>
      </c>
      <c r="F9" s="205">
        <v>2205</v>
      </c>
      <c r="G9" s="237">
        <v>1804</v>
      </c>
      <c r="H9" s="205">
        <v>234644</v>
      </c>
      <c r="I9" s="183">
        <v>1785</v>
      </c>
      <c r="J9" s="205">
        <v>2048</v>
      </c>
      <c r="K9" s="237">
        <v>1908</v>
      </c>
      <c r="L9" s="205">
        <v>130814</v>
      </c>
      <c r="M9" s="183">
        <v>1785</v>
      </c>
      <c r="N9" s="205">
        <v>2100</v>
      </c>
      <c r="O9" s="237">
        <v>1966</v>
      </c>
      <c r="P9" s="205">
        <v>96211</v>
      </c>
      <c r="Q9" s="183">
        <v>1838</v>
      </c>
      <c r="R9" s="205">
        <v>2205</v>
      </c>
      <c r="S9" s="237">
        <v>2002</v>
      </c>
      <c r="T9" s="205">
        <v>117795</v>
      </c>
      <c r="U9" s="183">
        <v>1433</v>
      </c>
      <c r="V9" s="205">
        <v>1890</v>
      </c>
      <c r="W9" s="237">
        <v>1647</v>
      </c>
      <c r="X9" s="205">
        <v>96315</v>
      </c>
    </row>
    <row r="10" spans="2:24" ht="14.1" customHeight="1" x14ac:dyDescent="0.15">
      <c r="B10" s="200"/>
      <c r="C10" s="191">
        <v>19</v>
      </c>
      <c r="D10" s="127"/>
      <c r="E10" s="200">
        <v>1050</v>
      </c>
      <c r="F10" s="201">
        <v>1943</v>
      </c>
      <c r="G10" s="127">
        <v>1607</v>
      </c>
      <c r="H10" s="201">
        <v>554936</v>
      </c>
      <c r="I10" s="200">
        <v>1523</v>
      </c>
      <c r="J10" s="201">
        <v>2048</v>
      </c>
      <c r="K10" s="127">
        <v>1892</v>
      </c>
      <c r="L10" s="201">
        <v>209394</v>
      </c>
      <c r="M10" s="200">
        <v>1628</v>
      </c>
      <c r="N10" s="201">
        <v>2153</v>
      </c>
      <c r="O10" s="127">
        <v>1998</v>
      </c>
      <c r="P10" s="201">
        <v>170325</v>
      </c>
      <c r="Q10" s="200">
        <v>1628</v>
      </c>
      <c r="R10" s="201">
        <v>2168</v>
      </c>
      <c r="S10" s="127">
        <v>1999</v>
      </c>
      <c r="T10" s="201">
        <v>187403</v>
      </c>
      <c r="U10" s="200">
        <v>1365</v>
      </c>
      <c r="V10" s="201">
        <v>1890</v>
      </c>
      <c r="W10" s="127">
        <v>1691</v>
      </c>
      <c r="X10" s="201">
        <v>181497</v>
      </c>
    </row>
    <row r="11" spans="2:24" ht="14.1" customHeight="1" x14ac:dyDescent="0.15">
      <c r="B11" s="200"/>
      <c r="C11" s="191">
        <v>20</v>
      </c>
      <c r="D11" s="127"/>
      <c r="E11" s="200">
        <v>840</v>
      </c>
      <c r="F11" s="201">
        <v>1769</v>
      </c>
      <c r="G11" s="127">
        <v>1252</v>
      </c>
      <c r="H11" s="201">
        <v>751701</v>
      </c>
      <c r="I11" s="200">
        <v>1313</v>
      </c>
      <c r="J11" s="201">
        <v>1943</v>
      </c>
      <c r="K11" s="127">
        <v>1652</v>
      </c>
      <c r="L11" s="201">
        <v>226807</v>
      </c>
      <c r="M11" s="200">
        <v>1470</v>
      </c>
      <c r="N11" s="201">
        <v>2100</v>
      </c>
      <c r="O11" s="127">
        <v>1788</v>
      </c>
      <c r="P11" s="201">
        <v>201923</v>
      </c>
      <c r="Q11" s="200">
        <v>1365</v>
      </c>
      <c r="R11" s="201">
        <v>2100</v>
      </c>
      <c r="S11" s="127">
        <v>1786</v>
      </c>
      <c r="T11" s="201">
        <v>208233</v>
      </c>
      <c r="U11" s="200">
        <v>1155</v>
      </c>
      <c r="V11" s="201">
        <v>1785</v>
      </c>
      <c r="W11" s="127">
        <v>1472</v>
      </c>
      <c r="X11" s="201">
        <v>200754</v>
      </c>
    </row>
    <row r="12" spans="2:24" ht="14.1" customHeight="1" x14ac:dyDescent="0.15">
      <c r="B12" s="195"/>
      <c r="C12" s="198">
        <v>21</v>
      </c>
      <c r="D12" s="182"/>
      <c r="E12" s="195">
        <v>735</v>
      </c>
      <c r="F12" s="203">
        <v>1680</v>
      </c>
      <c r="G12" s="182">
        <v>1134</v>
      </c>
      <c r="H12" s="203">
        <v>1161490</v>
      </c>
      <c r="I12" s="195">
        <v>1260</v>
      </c>
      <c r="J12" s="203">
        <v>1890</v>
      </c>
      <c r="K12" s="182">
        <v>1557</v>
      </c>
      <c r="L12" s="203">
        <v>294454</v>
      </c>
      <c r="M12" s="195">
        <v>1418</v>
      </c>
      <c r="N12" s="203">
        <v>2048</v>
      </c>
      <c r="O12" s="182">
        <v>1697</v>
      </c>
      <c r="P12" s="203">
        <v>269189</v>
      </c>
      <c r="Q12" s="195">
        <v>1365</v>
      </c>
      <c r="R12" s="203">
        <v>2048</v>
      </c>
      <c r="S12" s="182">
        <v>1649</v>
      </c>
      <c r="T12" s="203">
        <v>244431</v>
      </c>
      <c r="U12" s="195">
        <v>1050</v>
      </c>
      <c r="V12" s="203">
        <v>1680</v>
      </c>
      <c r="W12" s="182">
        <v>1426</v>
      </c>
      <c r="X12" s="203">
        <v>242694</v>
      </c>
    </row>
    <row r="13" spans="2:24" ht="14.1" customHeight="1" x14ac:dyDescent="0.15">
      <c r="B13" s="167"/>
      <c r="C13" s="159">
        <v>8</v>
      </c>
      <c r="D13" s="172"/>
      <c r="E13" s="200">
        <v>1103</v>
      </c>
      <c r="F13" s="201">
        <v>1575</v>
      </c>
      <c r="G13" s="127">
        <v>1268</v>
      </c>
      <c r="H13" s="201">
        <v>125918</v>
      </c>
      <c r="I13" s="200">
        <v>1365</v>
      </c>
      <c r="J13" s="201">
        <v>1733</v>
      </c>
      <c r="K13" s="127">
        <v>1519</v>
      </c>
      <c r="L13" s="201">
        <v>24507</v>
      </c>
      <c r="M13" s="200">
        <v>1418</v>
      </c>
      <c r="N13" s="201">
        <v>1838</v>
      </c>
      <c r="O13" s="127">
        <v>1667</v>
      </c>
      <c r="P13" s="201">
        <v>26389</v>
      </c>
      <c r="Q13" s="200">
        <v>1418</v>
      </c>
      <c r="R13" s="201">
        <v>1785</v>
      </c>
      <c r="S13" s="127">
        <v>1633</v>
      </c>
      <c r="T13" s="201">
        <v>23310</v>
      </c>
      <c r="U13" s="200">
        <v>1155</v>
      </c>
      <c r="V13" s="201">
        <v>1622</v>
      </c>
      <c r="W13" s="127">
        <v>1372</v>
      </c>
      <c r="X13" s="201">
        <v>17439</v>
      </c>
    </row>
    <row r="14" spans="2:24" ht="14.1" customHeight="1" x14ac:dyDescent="0.15">
      <c r="B14" s="167"/>
      <c r="C14" s="159">
        <v>9</v>
      </c>
      <c r="D14" s="172"/>
      <c r="E14" s="200">
        <v>893</v>
      </c>
      <c r="F14" s="201">
        <v>1523</v>
      </c>
      <c r="G14" s="127">
        <v>1180</v>
      </c>
      <c r="H14" s="201">
        <v>85122</v>
      </c>
      <c r="I14" s="200">
        <v>1365</v>
      </c>
      <c r="J14" s="201">
        <v>1733</v>
      </c>
      <c r="K14" s="127">
        <v>1517</v>
      </c>
      <c r="L14" s="201">
        <v>24702</v>
      </c>
      <c r="M14" s="200">
        <v>1470</v>
      </c>
      <c r="N14" s="201">
        <v>1838</v>
      </c>
      <c r="O14" s="127">
        <v>1686</v>
      </c>
      <c r="P14" s="201">
        <v>22794</v>
      </c>
      <c r="Q14" s="200">
        <v>1418</v>
      </c>
      <c r="R14" s="201">
        <v>1785</v>
      </c>
      <c r="S14" s="127">
        <v>1607</v>
      </c>
      <c r="T14" s="201">
        <v>20778</v>
      </c>
      <c r="U14" s="200">
        <v>1155</v>
      </c>
      <c r="V14" s="201">
        <v>1575</v>
      </c>
      <c r="W14" s="127">
        <v>1366</v>
      </c>
      <c r="X14" s="201">
        <v>20926</v>
      </c>
    </row>
    <row r="15" spans="2:24" ht="14.1" customHeight="1" x14ac:dyDescent="0.15">
      <c r="B15" s="167"/>
      <c r="C15" s="159">
        <v>10</v>
      </c>
      <c r="D15" s="172"/>
      <c r="E15" s="200">
        <v>840</v>
      </c>
      <c r="F15" s="201">
        <v>1365</v>
      </c>
      <c r="G15" s="127">
        <v>1089</v>
      </c>
      <c r="H15" s="201">
        <v>71729</v>
      </c>
      <c r="I15" s="200">
        <v>1365</v>
      </c>
      <c r="J15" s="201">
        <v>1733</v>
      </c>
      <c r="K15" s="127">
        <v>1538</v>
      </c>
      <c r="L15" s="201">
        <v>17747</v>
      </c>
      <c r="M15" s="200">
        <v>1418</v>
      </c>
      <c r="N15" s="201">
        <v>1890</v>
      </c>
      <c r="O15" s="127">
        <v>1671</v>
      </c>
      <c r="P15" s="201">
        <v>18164</v>
      </c>
      <c r="Q15" s="200">
        <v>1418</v>
      </c>
      <c r="R15" s="201">
        <v>1838</v>
      </c>
      <c r="S15" s="127">
        <v>1633</v>
      </c>
      <c r="T15" s="201">
        <v>14989</v>
      </c>
      <c r="U15" s="200">
        <v>1155</v>
      </c>
      <c r="V15" s="201">
        <v>1575</v>
      </c>
      <c r="W15" s="127">
        <v>1385</v>
      </c>
      <c r="X15" s="201">
        <v>18423</v>
      </c>
    </row>
    <row r="16" spans="2:24" ht="14.1" customHeight="1" x14ac:dyDescent="0.15">
      <c r="B16" s="167"/>
      <c r="C16" s="159">
        <v>11</v>
      </c>
      <c r="D16" s="172"/>
      <c r="E16" s="200">
        <v>788</v>
      </c>
      <c r="F16" s="201">
        <v>1365</v>
      </c>
      <c r="G16" s="127">
        <v>1036</v>
      </c>
      <c r="H16" s="201">
        <v>128765</v>
      </c>
      <c r="I16" s="200">
        <v>1365</v>
      </c>
      <c r="J16" s="201">
        <v>1785</v>
      </c>
      <c r="K16" s="127">
        <v>1513</v>
      </c>
      <c r="L16" s="201">
        <v>28897</v>
      </c>
      <c r="M16" s="200">
        <v>1470</v>
      </c>
      <c r="N16" s="201">
        <v>1890</v>
      </c>
      <c r="O16" s="127">
        <v>1665</v>
      </c>
      <c r="P16" s="201">
        <v>27237</v>
      </c>
      <c r="Q16" s="200">
        <v>1418</v>
      </c>
      <c r="R16" s="201">
        <v>1838</v>
      </c>
      <c r="S16" s="127">
        <v>1604</v>
      </c>
      <c r="T16" s="201">
        <v>21135</v>
      </c>
      <c r="U16" s="200">
        <v>1155</v>
      </c>
      <c r="V16" s="201">
        <v>1680</v>
      </c>
      <c r="W16" s="127">
        <v>1399</v>
      </c>
      <c r="X16" s="201">
        <v>24482</v>
      </c>
    </row>
    <row r="17" spans="2:24" ht="14.1" customHeight="1" x14ac:dyDescent="0.15">
      <c r="B17" s="167"/>
      <c r="C17" s="159">
        <v>12</v>
      </c>
      <c r="D17" s="172"/>
      <c r="E17" s="200">
        <v>735</v>
      </c>
      <c r="F17" s="201">
        <v>1365</v>
      </c>
      <c r="G17" s="127">
        <v>930</v>
      </c>
      <c r="H17" s="201">
        <v>96299</v>
      </c>
      <c r="I17" s="200">
        <v>1365</v>
      </c>
      <c r="J17" s="201">
        <v>1785</v>
      </c>
      <c r="K17" s="127">
        <v>1574</v>
      </c>
      <c r="L17" s="201">
        <v>35011</v>
      </c>
      <c r="M17" s="200">
        <v>1470</v>
      </c>
      <c r="N17" s="201">
        <v>1890</v>
      </c>
      <c r="O17" s="127">
        <v>1700</v>
      </c>
      <c r="P17" s="201">
        <v>22729</v>
      </c>
      <c r="Q17" s="200">
        <v>1418</v>
      </c>
      <c r="R17" s="201">
        <v>1838</v>
      </c>
      <c r="S17" s="127">
        <v>1645</v>
      </c>
      <c r="T17" s="201">
        <v>19038</v>
      </c>
      <c r="U17" s="200">
        <v>1260</v>
      </c>
      <c r="V17" s="201">
        <v>1680</v>
      </c>
      <c r="W17" s="127">
        <v>1477</v>
      </c>
      <c r="X17" s="201">
        <v>23070</v>
      </c>
    </row>
    <row r="18" spans="2:24" ht="14.1" customHeight="1" x14ac:dyDescent="0.15">
      <c r="B18" s="167" t="s">
        <v>88</v>
      </c>
      <c r="C18" s="159">
        <v>1</v>
      </c>
      <c r="D18" s="172" t="s">
        <v>15</v>
      </c>
      <c r="E18" s="200">
        <v>735</v>
      </c>
      <c r="F18" s="201">
        <v>1455</v>
      </c>
      <c r="G18" s="127">
        <v>1053</v>
      </c>
      <c r="H18" s="201">
        <v>88993</v>
      </c>
      <c r="I18" s="200">
        <v>1260</v>
      </c>
      <c r="J18" s="201">
        <v>1680</v>
      </c>
      <c r="K18" s="127">
        <v>1511</v>
      </c>
      <c r="L18" s="201">
        <v>23328</v>
      </c>
      <c r="M18" s="200">
        <v>1365</v>
      </c>
      <c r="N18" s="201">
        <v>1890</v>
      </c>
      <c r="O18" s="127">
        <v>1645</v>
      </c>
      <c r="P18" s="201">
        <v>20250</v>
      </c>
      <c r="Q18" s="200">
        <v>1365</v>
      </c>
      <c r="R18" s="201">
        <v>1869</v>
      </c>
      <c r="S18" s="127">
        <v>1587</v>
      </c>
      <c r="T18" s="201">
        <v>17969</v>
      </c>
      <c r="U18" s="200">
        <v>1155</v>
      </c>
      <c r="V18" s="201">
        <v>1680</v>
      </c>
      <c r="W18" s="127">
        <v>1401</v>
      </c>
      <c r="X18" s="201">
        <v>27777</v>
      </c>
    </row>
    <row r="19" spans="2:24" ht="14.1" customHeight="1" x14ac:dyDescent="0.15">
      <c r="B19" s="167"/>
      <c r="C19" s="159">
        <v>2</v>
      </c>
      <c r="D19" s="172"/>
      <c r="E19" s="200">
        <v>735</v>
      </c>
      <c r="F19" s="201">
        <v>1470</v>
      </c>
      <c r="G19" s="127">
        <v>1084</v>
      </c>
      <c r="H19" s="201">
        <v>106782</v>
      </c>
      <c r="I19" s="200">
        <v>1260</v>
      </c>
      <c r="J19" s="201">
        <v>1733</v>
      </c>
      <c r="K19" s="127">
        <v>1515</v>
      </c>
      <c r="L19" s="201">
        <v>24154</v>
      </c>
      <c r="M19" s="200">
        <v>1365</v>
      </c>
      <c r="N19" s="201">
        <v>1838</v>
      </c>
      <c r="O19" s="127">
        <v>1624</v>
      </c>
      <c r="P19" s="201">
        <v>25692</v>
      </c>
      <c r="Q19" s="200">
        <v>1365</v>
      </c>
      <c r="R19" s="201">
        <v>1785</v>
      </c>
      <c r="S19" s="127">
        <v>1577</v>
      </c>
      <c r="T19" s="201">
        <v>19636</v>
      </c>
      <c r="U19" s="200">
        <v>1050</v>
      </c>
      <c r="V19" s="201">
        <v>1680</v>
      </c>
      <c r="W19" s="127">
        <v>1401</v>
      </c>
      <c r="X19" s="201">
        <v>25177</v>
      </c>
    </row>
    <row r="20" spans="2:24" ht="14.1" customHeight="1" x14ac:dyDescent="0.15">
      <c r="B20" s="167"/>
      <c r="C20" s="159">
        <v>3</v>
      </c>
      <c r="D20" s="172"/>
      <c r="E20" s="200">
        <v>735</v>
      </c>
      <c r="F20" s="201">
        <v>1575</v>
      </c>
      <c r="G20" s="127">
        <v>1223</v>
      </c>
      <c r="H20" s="201">
        <v>154273</v>
      </c>
      <c r="I20" s="200">
        <v>1365</v>
      </c>
      <c r="J20" s="201">
        <v>1890</v>
      </c>
      <c r="K20" s="127">
        <v>1599</v>
      </c>
      <c r="L20" s="201">
        <v>30663</v>
      </c>
      <c r="M20" s="200">
        <v>1470</v>
      </c>
      <c r="N20" s="201">
        <v>1943</v>
      </c>
      <c r="O20" s="127">
        <v>1717</v>
      </c>
      <c r="P20" s="201">
        <v>28999</v>
      </c>
      <c r="Q20" s="200">
        <v>1470</v>
      </c>
      <c r="R20" s="201">
        <v>1890</v>
      </c>
      <c r="S20" s="127">
        <v>1694</v>
      </c>
      <c r="T20" s="201">
        <v>20449</v>
      </c>
      <c r="U20" s="200">
        <v>1155</v>
      </c>
      <c r="V20" s="201">
        <v>1680</v>
      </c>
      <c r="W20" s="127">
        <v>1452</v>
      </c>
      <c r="X20" s="201">
        <v>29781</v>
      </c>
    </row>
    <row r="21" spans="2:24" ht="14.1" customHeight="1" x14ac:dyDescent="0.15">
      <c r="B21" s="167"/>
      <c r="C21" s="159">
        <v>4</v>
      </c>
      <c r="D21" s="172"/>
      <c r="E21" s="200">
        <v>945</v>
      </c>
      <c r="F21" s="201">
        <v>1890</v>
      </c>
      <c r="G21" s="127">
        <v>1366</v>
      </c>
      <c r="H21" s="201">
        <v>117292</v>
      </c>
      <c r="I21" s="200">
        <v>1260</v>
      </c>
      <c r="J21" s="201">
        <v>1785</v>
      </c>
      <c r="K21" s="127">
        <v>1526</v>
      </c>
      <c r="L21" s="201">
        <v>23604</v>
      </c>
      <c r="M21" s="200">
        <v>1406</v>
      </c>
      <c r="N21" s="201">
        <v>1890</v>
      </c>
      <c r="O21" s="127">
        <v>1676</v>
      </c>
      <c r="P21" s="201">
        <v>20870</v>
      </c>
      <c r="Q21" s="200">
        <v>1365</v>
      </c>
      <c r="R21" s="201">
        <v>1838</v>
      </c>
      <c r="S21" s="127">
        <v>1608</v>
      </c>
      <c r="T21" s="201">
        <v>16665</v>
      </c>
      <c r="U21" s="200">
        <v>1155</v>
      </c>
      <c r="V21" s="201">
        <v>1680</v>
      </c>
      <c r="W21" s="127">
        <v>1433</v>
      </c>
      <c r="X21" s="201">
        <v>19023</v>
      </c>
    </row>
    <row r="22" spans="2:24" ht="14.1" customHeight="1" x14ac:dyDescent="0.15">
      <c r="B22" s="167"/>
      <c r="C22" s="159">
        <v>5</v>
      </c>
      <c r="D22" s="172"/>
      <c r="E22" s="200">
        <v>1050</v>
      </c>
      <c r="F22" s="201">
        <v>1995</v>
      </c>
      <c r="G22" s="127">
        <v>1368</v>
      </c>
      <c r="H22" s="201">
        <v>139084</v>
      </c>
      <c r="I22" s="200">
        <v>1260</v>
      </c>
      <c r="J22" s="201">
        <v>2000</v>
      </c>
      <c r="K22" s="127">
        <v>1605</v>
      </c>
      <c r="L22" s="201">
        <v>25052</v>
      </c>
      <c r="M22" s="200">
        <v>1470</v>
      </c>
      <c r="N22" s="201">
        <v>2100</v>
      </c>
      <c r="O22" s="127">
        <v>1741</v>
      </c>
      <c r="P22" s="201">
        <v>22614</v>
      </c>
      <c r="Q22" s="200">
        <v>1365</v>
      </c>
      <c r="R22" s="201">
        <v>2100</v>
      </c>
      <c r="S22" s="127">
        <v>1703</v>
      </c>
      <c r="T22" s="201">
        <v>17879</v>
      </c>
      <c r="U22" s="200">
        <v>1155</v>
      </c>
      <c r="V22" s="201">
        <v>1890</v>
      </c>
      <c r="W22" s="127">
        <v>1482</v>
      </c>
      <c r="X22" s="201">
        <v>22728</v>
      </c>
    </row>
    <row r="23" spans="2:24" ht="14.1" customHeight="1" x14ac:dyDescent="0.15">
      <c r="B23" s="167"/>
      <c r="C23" s="159">
        <v>6</v>
      </c>
      <c r="D23" s="172"/>
      <c r="E23" s="200">
        <v>1050</v>
      </c>
      <c r="F23" s="201">
        <v>1995</v>
      </c>
      <c r="G23" s="127">
        <v>1275</v>
      </c>
      <c r="H23" s="201">
        <v>99866</v>
      </c>
      <c r="I23" s="200">
        <v>1313</v>
      </c>
      <c r="J23" s="201">
        <v>2100</v>
      </c>
      <c r="K23" s="127">
        <v>1604</v>
      </c>
      <c r="L23" s="201">
        <v>17421</v>
      </c>
      <c r="M23" s="200">
        <v>1365</v>
      </c>
      <c r="N23" s="201">
        <v>2310</v>
      </c>
      <c r="O23" s="127">
        <v>1736</v>
      </c>
      <c r="P23" s="201">
        <v>17199</v>
      </c>
      <c r="Q23" s="200">
        <v>1365</v>
      </c>
      <c r="R23" s="201">
        <v>2310</v>
      </c>
      <c r="S23" s="127">
        <v>1701</v>
      </c>
      <c r="T23" s="201">
        <v>14392</v>
      </c>
      <c r="U23" s="200">
        <v>1260</v>
      </c>
      <c r="V23" s="201">
        <v>1785</v>
      </c>
      <c r="W23" s="127">
        <v>1461</v>
      </c>
      <c r="X23" s="201">
        <v>15837</v>
      </c>
    </row>
    <row r="24" spans="2:24" ht="14.1" customHeight="1" x14ac:dyDescent="0.15">
      <c r="B24" s="167"/>
      <c r="C24" s="159">
        <v>7</v>
      </c>
      <c r="D24" s="172"/>
      <c r="E24" s="200">
        <v>1050</v>
      </c>
      <c r="F24" s="201">
        <v>1995</v>
      </c>
      <c r="G24" s="127">
        <v>1391</v>
      </c>
      <c r="H24" s="201">
        <v>81870</v>
      </c>
      <c r="I24" s="200">
        <v>1365</v>
      </c>
      <c r="J24" s="201">
        <v>2006</v>
      </c>
      <c r="K24" s="127">
        <v>1660</v>
      </c>
      <c r="L24" s="201">
        <v>15997</v>
      </c>
      <c r="M24" s="200">
        <v>1470</v>
      </c>
      <c r="N24" s="201">
        <v>2205</v>
      </c>
      <c r="O24" s="127">
        <v>1787</v>
      </c>
      <c r="P24" s="201">
        <v>14237</v>
      </c>
      <c r="Q24" s="200">
        <v>1418</v>
      </c>
      <c r="R24" s="201">
        <v>2310</v>
      </c>
      <c r="S24" s="127">
        <v>1759</v>
      </c>
      <c r="T24" s="201">
        <v>11492</v>
      </c>
      <c r="U24" s="200">
        <v>1260</v>
      </c>
      <c r="V24" s="201">
        <v>1785</v>
      </c>
      <c r="W24" s="127">
        <v>1506</v>
      </c>
      <c r="X24" s="201">
        <v>10921</v>
      </c>
    </row>
    <row r="25" spans="2:24" ht="14.1" customHeight="1" x14ac:dyDescent="0.15">
      <c r="B25" s="160"/>
      <c r="C25" s="164">
        <v>8</v>
      </c>
      <c r="D25" s="173"/>
      <c r="E25" s="195">
        <v>1050</v>
      </c>
      <c r="F25" s="203">
        <v>1680</v>
      </c>
      <c r="G25" s="182">
        <v>1335</v>
      </c>
      <c r="H25" s="203">
        <v>125001</v>
      </c>
      <c r="I25" s="195">
        <v>1260</v>
      </c>
      <c r="J25" s="203">
        <v>1995</v>
      </c>
      <c r="K25" s="182">
        <v>1632</v>
      </c>
      <c r="L25" s="203">
        <v>22024</v>
      </c>
      <c r="M25" s="195">
        <v>1365</v>
      </c>
      <c r="N25" s="203">
        <v>2100</v>
      </c>
      <c r="O25" s="182">
        <v>1719</v>
      </c>
      <c r="P25" s="203">
        <v>22421</v>
      </c>
      <c r="Q25" s="195">
        <v>1365</v>
      </c>
      <c r="R25" s="203">
        <v>2100</v>
      </c>
      <c r="S25" s="182">
        <v>1738</v>
      </c>
      <c r="T25" s="203">
        <v>17729</v>
      </c>
      <c r="U25" s="195">
        <v>1155</v>
      </c>
      <c r="V25" s="203">
        <v>1785</v>
      </c>
      <c r="W25" s="182">
        <v>1469</v>
      </c>
      <c r="X25" s="203">
        <v>17306</v>
      </c>
    </row>
    <row r="26" spans="2:24" x14ac:dyDescent="0.15">
      <c r="B26" s="192"/>
      <c r="C26" s="209"/>
      <c r="D26" s="210"/>
      <c r="E26" s="200"/>
      <c r="F26" s="205"/>
      <c r="G26" s="127"/>
      <c r="H26" s="205"/>
      <c r="I26" s="200"/>
      <c r="J26" s="205"/>
      <c r="K26" s="127"/>
      <c r="L26" s="205"/>
      <c r="M26" s="200"/>
      <c r="N26" s="205"/>
      <c r="O26" s="127"/>
      <c r="P26" s="205"/>
      <c r="Q26" s="200"/>
      <c r="R26" s="205"/>
      <c r="S26" s="127"/>
      <c r="T26" s="205"/>
      <c r="U26" s="200"/>
      <c r="V26" s="205"/>
      <c r="W26" s="127"/>
      <c r="X26" s="205"/>
    </row>
    <row r="27" spans="2:24" x14ac:dyDescent="0.15">
      <c r="B27" s="189"/>
      <c r="C27" s="211"/>
      <c r="D27" s="212"/>
      <c r="E27" s="200"/>
      <c r="F27" s="201"/>
      <c r="G27" s="127"/>
      <c r="H27" s="201"/>
      <c r="I27" s="200"/>
      <c r="J27" s="201"/>
      <c r="K27" s="127"/>
      <c r="L27" s="201"/>
      <c r="M27" s="200"/>
      <c r="N27" s="201"/>
      <c r="O27" s="127"/>
      <c r="P27" s="201"/>
      <c r="Q27" s="200"/>
      <c r="R27" s="201"/>
      <c r="S27" s="127"/>
      <c r="T27" s="201"/>
      <c r="U27" s="200"/>
      <c r="V27" s="201"/>
      <c r="W27" s="127"/>
      <c r="X27" s="201"/>
    </row>
    <row r="28" spans="2:24" x14ac:dyDescent="0.15">
      <c r="B28" s="186" t="s">
        <v>142</v>
      </c>
      <c r="C28" s="211"/>
      <c r="D28" s="212"/>
      <c r="E28" s="200"/>
      <c r="F28" s="201"/>
      <c r="G28" s="127"/>
      <c r="H28" s="201"/>
      <c r="I28" s="200"/>
      <c r="J28" s="201"/>
      <c r="K28" s="127"/>
      <c r="L28" s="201"/>
      <c r="M28" s="200"/>
      <c r="N28" s="201"/>
      <c r="O28" s="127"/>
      <c r="P28" s="201"/>
      <c r="Q28" s="200"/>
      <c r="R28" s="201"/>
      <c r="S28" s="127"/>
      <c r="T28" s="201"/>
      <c r="U28" s="200"/>
      <c r="V28" s="201"/>
      <c r="W28" s="127"/>
      <c r="X28" s="201"/>
    </row>
    <row r="29" spans="2:24" x14ac:dyDescent="0.15">
      <c r="B29" s="213">
        <v>40392</v>
      </c>
      <c r="C29" s="214"/>
      <c r="D29" s="215">
        <v>40396</v>
      </c>
      <c r="E29" s="200">
        <v>1155</v>
      </c>
      <c r="F29" s="201">
        <v>1680</v>
      </c>
      <c r="G29" s="127">
        <v>1377</v>
      </c>
      <c r="H29" s="201">
        <v>21395</v>
      </c>
      <c r="I29" s="200">
        <v>1470</v>
      </c>
      <c r="J29" s="201">
        <v>1890</v>
      </c>
      <c r="K29" s="127">
        <v>1696</v>
      </c>
      <c r="L29" s="201">
        <v>4138</v>
      </c>
      <c r="M29" s="200">
        <v>1575</v>
      </c>
      <c r="N29" s="201">
        <v>1995</v>
      </c>
      <c r="O29" s="127">
        <v>1803</v>
      </c>
      <c r="P29" s="201">
        <v>4404</v>
      </c>
      <c r="Q29" s="200">
        <v>1575</v>
      </c>
      <c r="R29" s="201">
        <v>2100</v>
      </c>
      <c r="S29" s="127">
        <v>1826</v>
      </c>
      <c r="T29" s="201">
        <v>3751</v>
      </c>
      <c r="U29" s="200">
        <v>1365</v>
      </c>
      <c r="V29" s="201">
        <v>1785</v>
      </c>
      <c r="W29" s="127">
        <v>1549</v>
      </c>
      <c r="X29" s="201">
        <v>2821</v>
      </c>
    </row>
    <row r="30" spans="2:24" x14ac:dyDescent="0.15">
      <c r="B30" s="213" t="s">
        <v>143</v>
      </c>
      <c r="C30" s="214"/>
      <c r="D30" s="215"/>
      <c r="E30" s="200"/>
      <c r="F30" s="201"/>
      <c r="G30" s="127"/>
      <c r="H30" s="201"/>
      <c r="I30" s="200"/>
      <c r="J30" s="201"/>
      <c r="K30" s="127"/>
      <c r="L30" s="201"/>
      <c r="M30" s="200"/>
      <c r="N30" s="201"/>
      <c r="O30" s="127"/>
      <c r="P30" s="201"/>
      <c r="Q30" s="200"/>
      <c r="R30" s="201"/>
      <c r="S30" s="127"/>
      <c r="T30" s="201"/>
      <c r="U30" s="200"/>
      <c r="V30" s="201"/>
      <c r="W30" s="127"/>
      <c r="X30" s="201"/>
    </row>
    <row r="31" spans="2:24" x14ac:dyDescent="0.15">
      <c r="B31" s="213"/>
      <c r="C31" s="214"/>
      <c r="D31" s="215"/>
      <c r="E31" s="216"/>
      <c r="F31" s="217"/>
      <c r="G31" s="211"/>
      <c r="H31" s="217"/>
      <c r="I31" s="216"/>
      <c r="J31" s="217"/>
      <c r="K31" s="211"/>
      <c r="L31" s="217"/>
      <c r="M31" s="216"/>
      <c r="N31" s="217"/>
      <c r="O31" s="211"/>
      <c r="P31" s="217"/>
      <c r="Q31" s="216"/>
      <c r="R31" s="217"/>
      <c r="S31" s="211"/>
      <c r="T31" s="217"/>
      <c r="U31" s="216"/>
      <c r="V31" s="217"/>
      <c r="W31" s="211"/>
      <c r="X31" s="217"/>
    </row>
    <row r="32" spans="2:24" x14ac:dyDescent="0.15">
      <c r="B32" s="213" t="s">
        <v>144</v>
      </c>
      <c r="C32" s="214"/>
      <c r="D32" s="215"/>
      <c r="E32" s="200"/>
      <c r="F32" s="201"/>
      <c r="G32" s="127"/>
      <c r="H32" s="201"/>
      <c r="I32" s="200"/>
      <c r="J32" s="201"/>
      <c r="K32" s="127"/>
      <c r="L32" s="201"/>
      <c r="M32" s="200"/>
      <c r="N32" s="201"/>
      <c r="O32" s="127"/>
      <c r="P32" s="201"/>
      <c r="Q32" s="200"/>
      <c r="R32" s="201"/>
      <c r="S32" s="127"/>
      <c r="T32" s="201"/>
      <c r="U32" s="200"/>
      <c r="V32" s="201"/>
      <c r="W32" s="127"/>
      <c r="X32" s="201"/>
    </row>
    <row r="33" spans="2:24" x14ac:dyDescent="0.15">
      <c r="B33" s="213">
        <v>40406</v>
      </c>
      <c r="C33" s="214"/>
      <c r="D33" s="215">
        <v>40410</v>
      </c>
      <c r="E33" s="200">
        <v>1050</v>
      </c>
      <c r="F33" s="201">
        <v>1628</v>
      </c>
      <c r="G33" s="127">
        <v>1302</v>
      </c>
      <c r="H33" s="201">
        <v>53112</v>
      </c>
      <c r="I33" s="200">
        <v>1260</v>
      </c>
      <c r="J33" s="201">
        <v>1785</v>
      </c>
      <c r="K33" s="127">
        <v>1546</v>
      </c>
      <c r="L33" s="201">
        <v>8800</v>
      </c>
      <c r="M33" s="200">
        <v>1365</v>
      </c>
      <c r="N33" s="201">
        <v>1890</v>
      </c>
      <c r="O33" s="127">
        <v>1648</v>
      </c>
      <c r="P33" s="201">
        <v>9609</v>
      </c>
      <c r="Q33" s="200">
        <v>1365</v>
      </c>
      <c r="R33" s="201">
        <v>1890</v>
      </c>
      <c r="S33" s="127">
        <v>1643</v>
      </c>
      <c r="T33" s="201">
        <v>6981</v>
      </c>
      <c r="U33" s="200">
        <v>1155</v>
      </c>
      <c r="V33" s="201">
        <v>1680</v>
      </c>
      <c r="W33" s="127">
        <v>1446</v>
      </c>
      <c r="X33" s="201">
        <v>6706</v>
      </c>
    </row>
    <row r="34" spans="2:24" x14ac:dyDescent="0.15">
      <c r="B34" s="213" t="s">
        <v>145</v>
      </c>
      <c r="C34" s="214"/>
      <c r="D34" s="215"/>
      <c r="E34" s="200"/>
      <c r="F34" s="201"/>
      <c r="G34" s="127"/>
      <c r="H34" s="201"/>
      <c r="I34" s="200"/>
      <c r="J34" s="201"/>
      <c r="K34" s="127"/>
      <c r="L34" s="201"/>
      <c r="M34" s="200"/>
      <c r="N34" s="201"/>
      <c r="O34" s="127"/>
      <c r="P34" s="201"/>
      <c r="Q34" s="200"/>
      <c r="R34" s="201"/>
      <c r="S34" s="127"/>
      <c r="T34" s="201"/>
      <c r="U34" s="200"/>
      <c r="V34" s="201"/>
      <c r="W34" s="127"/>
      <c r="X34" s="201"/>
    </row>
    <row r="35" spans="2:24" ht="12" customHeight="1" x14ac:dyDescent="0.15">
      <c r="B35" s="213">
        <v>40413</v>
      </c>
      <c r="C35" s="214"/>
      <c r="D35" s="215">
        <v>40417</v>
      </c>
      <c r="E35" s="200">
        <v>1155</v>
      </c>
      <c r="F35" s="201">
        <v>1680</v>
      </c>
      <c r="G35" s="127">
        <v>1368</v>
      </c>
      <c r="H35" s="201">
        <v>24526</v>
      </c>
      <c r="I35" s="200">
        <v>1365</v>
      </c>
      <c r="J35" s="201">
        <v>1943</v>
      </c>
      <c r="K35" s="127">
        <v>1715</v>
      </c>
      <c r="L35" s="201">
        <v>3743</v>
      </c>
      <c r="M35" s="200">
        <v>1470</v>
      </c>
      <c r="N35" s="201">
        <v>2100</v>
      </c>
      <c r="O35" s="127">
        <v>1833</v>
      </c>
      <c r="P35" s="201">
        <v>3679</v>
      </c>
      <c r="Q35" s="200">
        <v>1470</v>
      </c>
      <c r="R35" s="201">
        <v>2100</v>
      </c>
      <c r="S35" s="127">
        <v>1812</v>
      </c>
      <c r="T35" s="201">
        <v>3259</v>
      </c>
      <c r="U35" s="200">
        <v>1260</v>
      </c>
      <c r="V35" s="201">
        <v>1680</v>
      </c>
      <c r="W35" s="127">
        <v>1498</v>
      </c>
      <c r="X35" s="201">
        <v>3489</v>
      </c>
    </row>
    <row r="36" spans="2:24" ht="12" customHeight="1" x14ac:dyDescent="0.15">
      <c r="B36" s="213" t="s">
        <v>146</v>
      </c>
      <c r="C36" s="214"/>
      <c r="D36" s="215"/>
      <c r="E36" s="200"/>
      <c r="F36" s="201"/>
      <c r="G36" s="127"/>
      <c r="H36" s="201"/>
      <c r="I36" s="200"/>
      <c r="J36" s="201"/>
      <c r="K36" s="127"/>
      <c r="L36" s="201"/>
      <c r="M36" s="200"/>
      <c r="N36" s="201"/>
      <c r="O36" s="127"/>
      <c r="P36" s="201"/>
      <c r="Q36" s="200"/>
      <c r="R36" s="201"/>
      <c r="S36" s="127"/>
      <c r="T36" s="201"/>
      <c r="U36" s="200"/>
      <c r="V36" s="201"/>
      <c r="W36" s="127"/>
      <c r="X36" s="201"/>
    </row>
    <row r="37" spans="2:24" ht="12" customHeight="1" x14ac:dyDescent="0.15">
      <c r="B37" s="219">
        <v>40420</v>
      </c>
      <c r="C37" s="220"/>
      <c r="D37" s="221">
        <v>40424</v>
      </c>
      <c r="E37" s="195">
        <v>1155</v>
      </c>
      <c r="F37" s="203">
        <v>1575</v>
      </c>
      <c r="G37" s="182">
        <v>1340</v>
      </c>
      <c r="H37" s="203">
        <v>25968</v>
      </c>
      <c r="I37" s="195">
        <v>1575</v>
      </c>
      <c r="J37" s="203">
        <v>1995</v>
      </c>
      <c r="K37" s="182">
        <v>1789</v>
      </c>
      <c r="L37" s="203">
        <v>5343</v>
      </c>
      <c r="M37" s="195">
        <v>1575</v>
      </c>
      <c r="N37" s="203">
        <v>2100</v>
      </c>
      <c r="O37" s="182">
        <v>1865</v>
      </c>
      <c r="P37" s="203">
        <v>4730</v>
      </c>
      <c r="Q37" s="195">
        <v>1680</v>
      </c>
      <c r="R37" s="203">
        <v>2100</v>
      </c>
      <c r="S37" s="182">
        <v>1892</v>
      </c>
      <c r="T37" s="203">
        <v>3737</v>
      </c>
      <c r="U37" s="195">
        <v>1155</v>
      </c>
      <c r="V37" s="203">
        <v>1680</v>
      </c>
      <c r="W37" s="182">
        <v>1441</v>
      </c>
      <c r="X37" s="203">
        <v>4290</v>
      </c>
    </row>
    <row r="38" spans="2:24" ht="6" customHeight="1" x14ac:dyDescent="0.15">
      <c r="B38" s="187"/>
      <c r="C38" s="211"/>
      <c r="D38" s="211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</row>
    <row r="39" spans="2:24" ht="12.75" customHeight="1" x14ac:dyDescent="0.15">
      <c r="B39" s="181"/>
    </row>
    <row r="40" spans="2:24" ht="12.75" customHeight="1" x14ac:dyDescent="0.15">
      <c r="B40" s="222"/>
    </row>
    <row r="41" spans="2:24" x14ac:dyDescent="0.15">
      <c r="B41" s="222"/>
    </row>
    <row r="42" spans="2:24" x14ac:dyDescent="0.15">
      <c r="B42" s="22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5.875" style="180" customWidth="1"/>
    <col min="3" max="3" width="3.5" style="180" customWidth="1"/>
    <col min="4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6384" width="7.5" style="180"/>
  </cols>
  <sheetData>
    <row r="3" spans="2:24" x14ac:dyDescent="0.15">
      <c r="B3" s="149" t="s">
        <v>175</v>
      </c>
    </row>
    <row r="4" spans="2:24" x14ac:dyDescent="0.15">
      <c r="L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</row>
    <row r="6" spans="2:24" x14ac:dyDescent="0.15">
      <c r="B6" s="183"/>
      <c r="C6" s="184" t="s">
        <v>109</v>
      </c>
      <c r="D6" s="185"/>
      <c r="E6" s="226" t="s">
        <v>158</v>
      </c>
      <c r="F6" s="227"/>
      <c r="G6" s="227"/>
      <c r="H6" s="228"/>
      <c r="I6" s="206" t="s">
        <v>160</v>
      </c>
      <c r="J6" s="207"/>
      <c r="K6" s="207"/>
      <c r="L6" s="208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</row>
    <row r="9" spans="2:24" ht="14.1" customHeight="1" x14ac:dyDescent="0.15">
      <c r="B9" s="183" t="s">
        <v>84</v>
      </c>
      <c r="C9" s="193">
        <v>18</v>
      </c>
      <c r="D9" s="236" t="s">
        <v>85</v>
      </c>
      <c r="E9" s="183">
        <v>893</v>
      </c>
      <c r="F9" s="205">
        <v>1260</v>
      </c>
      <c r="G9" s="237">
        <v>1015</v>
      </c>
      <c r="H9" s="205">
        <v>80335</v>
      </c>
      <c r="I9" s="183">
        <v>2258</v>
      </c>
      <c r="J9" s="205">
        <v>2756</v>
      </c>
      <c r="K9" s="237">
        <v>2491</v>
      </c>
      <c r="L9" s="205">
        <v>1417273</v>
      </c>
      <c r="M9" s="200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2:24" ht="14.1" customHeight="1" x14ac:dyDescent="0.15">
      <c r="B10" s="200"/>
      <c r="C10" s="191">
        <v>19</v>
      </c>
      <c r="D10" s="127"/>
      <c r="E10" s="200">
        <v>840</v>
      </c>
      <c r="F10" s="201">
        <v>1260</v>
      </c>
      <c r="G10" s="127">
        <v>1036</v>
      </c>
      <c r="H10" s="201">
        <v>128648</v>
      </c>
      <c r="I10" s="200">
        <v>1995</v>
      </c>
      <c r="J10" s="201">
        <v>2683</v>
      </c>
      <c r="K10" s="127">
        <v>2453</v>
      </c>
      <c r="L10" s="201">
        <v>2237604</v>
      </c>
      <c r="M10" s="200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spans="2:24" ht="14.1" customHeight="1" x14ac:dyDescent="0.15">
      <c r="B11" s="200"/>
      <c r="C11" s="191">
        <v>20</v>
      </c>
      <c r="D11" s="127"/>
      <c r="E11" s="200">
        <v>798</v>
      </c>
      <c r="F11" s="201">
        <v>1418</v>
      </c>
      <c r="G11" s="127">
        <v>989</v>
      </c>
      <c r="H11" s="201">
        <v>214294</v>
      </c>
      <c r="I11" s="200">
        <v>1680</v>
      </c>
      <c r="J11" s="201">
        <v>2678</v>
      </c>
      <c r="K11" s="127">
        <v>2201</v>
      </c>
      <c r="L11" s="201">
        <v>2264851</v>
      </c>
      <c r="M11" s="200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2:24" ht="14.1" customHeight="1" x14ac:dyDescent="0.15">
      <c r="B12" s="195"/>
      <c r="C12" s="198">
        <v>21</v>
      </c>
      <c r="D12" s="182"/>
      <c r="E12" s="195">
        <v>735</v>
      </c>
      <c r="F12" s="203">
        <v>1470</v>
      </c>
      <c r="G12" s="182">
        <v>961</v>
      </c>
      <c r="H12" s="203">
        <v>265383</v>
      </c>
      <c r="I12" s="195">
        <v>1575</v>
      </c>
      <c r="J12" s="203">
        <v>2520</v>
      </c>
      <c r="K12" s="182">
        <v>2033</v>
      </c>
      <c r="L12" s="203">
        <v>2868789</v>
      </c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spans="2:24" ht="14.1" customHeight="1" x14ac:dyDescent="0.15">
      <c r="B13" s="167"/>
      <c r="C13" s="159">
        <v>8</v>
      </c>
      <c r="D13" s="172"/>
      <c r="E13" s="200">
        <v>735</v>
      </c>
      <c r="F13" s="201">
        <v>1259</v>
      </c>
      <c r="G13" s="127">
        <v>912</v>
      </c>
      <c r="H13" s="201">
        <v>17779</v>
      </c>
      <c r="I13" s="200">
        <v>1733</v>
      </c>
      <c r="J13" s="201">
        <v>2349</v>
      </c>
      <c r="K13" s="127">
        <v>2006</v>
      </c>
      <c r="L13" s="201">
        <v>248573</v>
      </c>
    </row>
    <row r="14" spans="2:24" ht="14.1" customHeight="1" x14ac:dyDescent="0.15">
      <c r="B14" s="167"/>
      <c r="C14" s="159">
        <v>9</v>
      </c>
      <c r="D14" s="172"/>
      <c r="E14" s="200">
        <v>735</v>
      </c>
      <c r="F14" s="201">
        <v>1365</v>
      </c>
      <c r="G14" s="127">
        <v>947</v>
      </c>
      <c r="H14" s="201">
        <v>21439</v>
      </c>
      <c r="I14" s="200">
        <v>1680</v>
      </c>
      <c r="J14" s="201">
        <v>2100</v>
      </c>
      <c r="K14" s="127">
        <v>1874</v>
      </c>
      <c r="L14" s="201">
        <v>194835</v>
      </c>
    </row>
    <row r="15" spans="2:24" ht="14.1" customHeight="1" x14ac:dyDescent="0.15">
      <c r="B15" s="167"/>
      <c r="C15" s="159">
        <v>10</v>
      </c>
      <c r="D15" s="172"/>
      <c r="E15" s="200">
        <v>735</v>
      </c>
      <c r="F15" s="201">
        <v>1365</v>
      </c>
      <c r="G15" s="127">
        <v>944</v>
      </c>
      <c r="H15" s="201">
        <v>18925</v>
      </c>
      <c r="I15" s="200">
        <v>1733</v>
      </c>
      <c r="J15" s="201">
        <v>2153</v>
      </c>
      <c r="K15" s="127">
        <v>1905</v>
      </c>
      <c r="L15" s="201">
        <v>244937</v>
      </c>
    </row>
    <row r="16" spans="2:24" ht="14.1" customHeight="1" x14ac:dyDescent="0.15">
      <c r="B16" s="167"/>
      <c r="C16" s="159">
        <v>11</v>
      </c>
      <c r="D16" s="172"/>
      <c r="E16" s="200">
        <v>788</v>
      </c>
      <c r="F16" s="201">
        <v>1470</v>
      </c>
      <c r="G16" s="127">
        <v>966</v>
      </c>
      <c r="H16" s="201">
        <v>28241</v>
      </c>
      <c r="I16" s="200">
        <v>1680</v>
      </c>
      <c r="J16" s="201">
        <v>2205</v>
      </c>
      <c r="K16" s="127">
        <v>1924</v>
      </c>
      <c r="L16" s="201">
        <v>312531</v>
      </c>
    </row>
    <row r="17" spans="2:12" ht="14.1" customHeight="1" x14ac:dyDescent="0.15">
      <c r="B17" s="167"/>
      <c r="C17" s="159">
        <v>12</v>
      </c>
      <c r="D17" s="172"/>
      <c r="E17" s="200">
        <v>840</v>
      </c>
      <c r="F17" s="201">
        <v>1365</v>
      </c>
      <c r="G17" s="127">
        <v>936</v>
      </c>
      <c r="H17" s="201">
        <v>21868</v>
      </c>
      <c r="I17" s="200">
        <v>1628</v>
      </c>
      <c r="J17" s="201">
        <v>2412</v>
      </c>
      <c r="K17" s="127">
        <v>2011</v>
      </c>
      <c r="L17" s="201">
        <v>296222</v>
      </c>
    </row>
    <row r="18" spans="2:12" ht="14.1" customHeight="1" x14ac:dyDescent="0.15">
      <c r="B18" s="167" t="s">
        <v>88</v>
      </c>
      <c r="C18" s="159">
        <v>1</v>
      </c>
      <c r="D18" s="172" t="s">
        <v>15</v>
      </c>
      <c r="E18" s="200">
        <v>735</v>
      </c>
      <c r="F18" s="201">
        <v>1365</v>
      </c>
      <c r="G18" s="127">
        <v>977</v>
      </c>
      <c r="H18" s="201">
        <v>17324</v>
      </c>
      <c r="I18" s="200">
        <v>1472</v>
      </c>
      <c r="J18" s="201">
        <v>2418</v>
      </c>
      <c r="K18" s="127">
        <v>1875</v>
      </c>
      <c r="L18" s="201">
        <v>284557</v>
      </c>
    </row>
    <row r="19" spans="2:12" ht="14.1" customHeight="1" x14ac:dyDescent="0.15">
      <c r="B19" s="167"/>
      <c r="C19" s="159">
        <v>2</v>
      </c>
      <c r="D19" s="172"/>
      <c r="E19" s="200">
        <v>735</v>
      </c>
      <c r="F19" s="201">
        <v>1365</v>
      </c>
      <c r="G19" s="127">
        <v>963</v>
      </c>
      <c r="H19" s="201">
        <v>27329</v>
      </c>
      <c r="I19" s="200">
        <v>1471</v>
      </c>
      <c r="J19" s="201">
        <v>2205</v>
      </c>
      <c r="K19" s="127">
        <v>1820</v>
      </c>
      <c r="L19" s="201">
        <v>228493</v>
      </c>
    </row>
    <row r="20" spans="2:12" ht="14.1" customHeight="1" x14ac:dyDescent="0.15">
      <c r="B20" s="167"/>
      <c r="C20" s="159">
        <v>3</v>
      </c>
      <c r="D20" s="172"/>
      <c r="E20" s="200">
        <v>788</v>
      </c>
      <c r="F20" s="201">
        <v>1260</v>
      </c>
      <c r="G20" s="127">
        <v>963</v>
      </c>
      <c r="H20" s="201">
        <v>27178</v>
      </c>
      <c r="I20" s="200">
        <v>1628</v>
      </c>
      <c r="J20" s="201">
        <v>2310</v>
      </c>
      <c r="K20" s="127">
        <v>1973</v>
      </c>
      <c r="L20" s="201">
        <v>273264</v>
      </c>
    </row>
    <row r="21" spans="2:12" ht="14.1" customHeight="1" x14ac:dyDescent="0.15">
      <c r="B21" s="167"/>
      <c r="C21" s="159">
        <v>4</v>
      </c>
      <c r="D21" s="172"/>
      <c r="E21" s="200">
        <v>735</v>
      </c>
      <c r="F21" s="201">
        <v>1313</v>
      </c>
      <c r="G21" s="127">
        <v>946</v>
      </c>
      <c r="H21" s="201">
        <v>24650</v>
      </c>
      <c r="I21" s="200">
        <v>1575</v>
      </c>
      <c r="J21" s="201">
        <v>2310</v>
      </c>
      <c r="K21" s="127">
        <v>1970</v>
      </c>
      <c r="L21" s="201">
        <v>193332</v>
      </c>
    </row>
    <row r="22" spans="2:12" ht="14.1" customHeight="1" x14ac:dyDescent="0.15">
      <c r="B22" s="167"/>
      <c r="C22" s="159">
        <v>5</v>
      </c>
      <c r="D22" s="172"/>
      <c r="E22" s="200">
        <v>735</v>
      </c>
      <c r="F22" s="201">
        <v>1365</v>
      </c>
      <c r="G22" s="127">
        <v>960</v>
      </c>
      <c r="H22" s="201">
        <v>20827</v>
      </c>
      <c r="I22" s="200">
        <v>1524</v>
      </c>
      <c r="J22" s="201">
        <v>2310</v>
      </c>
      <c r="K22" s="127">
        <v>1912</v>
      </c>
      <c r="L22" s="201">
        <v>249108</v>
      </c>
    </row>
    <row r="23" spans="2:12" ht="14.1" customHeight="1" x14ac:dyDescent="0.15">
      <c r="B23" s="167"/>
      <c r="C23" s="159">
        <v>6</v>
      </c>
      <c r="D23" s="172"/>
      <c r="E23" s="200">
        <v>735</v>
      </c>
      <c r="F23" s="201">
        <v>1213</v>
      </c>
      <c r="G23" s="127">
        <v>931</v>
      </c>
      <c r="H23" s="201">
        <v>18731</v>
      </c>
      <c r="I23" s="200">
        <v>1486</v>
      </c>
      <c r="J23" s="201">
        <v>2221</v>
      </c>
      <c r="K23" s="127">
        <v>1835</v>
      </c>
      <c r="L23" s="201">
        <v>203499</v>
      </c>
    </row>
    <row r="24" spans="2:12" ht="14.1" customHeight="1" x14ac:dyDescent="0.15">
      <c r="B24" s="167"/>
      <c r="C24" s="159">
        <v>7</v>
      </c>
      <c r="D24" s="172"/>
      <c r="E24" s="200">
        <v>788</v>
      </c>
      <c r="F24" s="201">
        <v>1365</v>
      </c>
      <c r="G24" s="127">
        <v>960</v>
      </c>
      <c r="H24" s="201">
        <v>10149</v>
      </c>
      <c r="I24" s="200">
        <v>1470</v>
      </c>
      <c r="J24" s="201">
        <v>2205</v>
      </c>
      <c r="K24" s="127">
        <v>1874</v>
      </c>
      <c r="L24" s="201">
        <v>163795</v>
      </c>
    </row>
    <row r="25" spans="2:12" ht="14.1" customHeight="1" x14ac:dyDescent="0.15">
      <c r="B25" s="160"/>
      <c r="C25" s="164">
        <v>8</v>
      </c>
      <c r="D25" s="173"/>
      <c r="E25" s="195">
        <v>788</v>
      </c>
      <c r="F25" s="203">
        <v>1260</v>
      </c>
      <c r="G25" s="182">
        <v>914</v>
      </c>
      <c r="H25" s="203">
        <v>14702</v>
      </c>
      <c r="I25" s="195">
        <v>1576</v>
      </c>
      <c r="J25" s="203">
        <v>2100</v>
      </c>
      <c r="K25" s="182">
        <v>1854</v>
      </c>
      <c r="L25" s="203">
        <v>232006</v>
      </c>
    </row>
    <row r="26" spans="2:12" x14ac:dyDescent="0.15">
      <c r="B26" s="192"/>
      <c r="C26" s="209"/>
      <c r="D26" s="210"/>
      <c r="E26" s="200"/>
      <c r="F26" s="205"/>
      <c r="G26" s="127"/>
      <c r="H26" s="205"/>
      <c r="I26" s="200"/>
      <c r="J26" s="205"/>
      <c r="K26" s="127"/>
      <c r="L26" s="205"/>
    </row>
    <row r="27" spans="2:12" x14ac:dyDescent="0.15">
      <c r="B27" s="189"/>
      <c r="C27" s="211"/>
      <c r="D27" s="212"/>
      <c r="E27" s="200"/>
      <c r="F27" s="201"/>
      <c r="G27" s="127"/>
      <c r="H27" s="201"/>
      <c r="I27" s="200"/>
      <c r="J27" s="201"/>
      <c r="K27" s="127"/>
      <c r="L27" s="201"/>
    </row>
    <row r="28" spans="2:12" x14ac:dyDescent="0.15">
      <c r="B28" s="186" t="s">
        <v>142</v>
      </c>
      <c r="C28" s="211"/>
      <c r="D28" s="212"/>
      <c r="E28" s="200"/>
      <c r="F28" s="201"/>
      <c r="G28" s="127"/>
      <c r="H28" s="201"/>
      <c r="I28" s="200"/>
      <c r="J28" s="201"/>
      <c r="K28" s="127"/>
      <c r="L28" s="201"/>
    </row>
    <row r="29" spans="2:12" x14ac:dyDescent="0.15">
      <c r="B29" s="213">
        <v>40392</v>
      </c>
      <c r="C29" s="214"/>
      <c r="D29" s="215">
        <v>40396</v>
      </c>
      <c r="E29" s="200">
        <v>840</v>
      </c>
      <c r="F29" s="201">
        <v>1260</v>
      </c>
      <c r="G29" s="127">
        <v>941</v>
      </c>
      <c r="H29" s="201">
        <v>3792</v>
      </c>
      <c r="I29" s="200">
        <v>1741</v>
      </c>
      <c r="J29" s="201">
        <v>2100</v>
      </c>
      <c r="K29" s="127">
        <v>1920</v>
      </c>
      <c r="L29" s="201">
        <v>44771</v>
      </c>
    </row>
    <row r="30" spans="2:12" x14ac:dyDescent="0.15">
      <c r="B30" s="213" t="s">
        <v>143</v>
      </c>
      <c r="C30" s="214"/>
      <c r="D30" s="215"/>
      <c r="E30" s="200"/>
      <c r="F30" s="201"/>
      <c r="G30" s="127"/>
      <c r="H30" s="201"/>
      <c r="I30" s="200"/>
      <c r="J30" s="201"/>
      <c r="K30" s="127"/>
      <c r="L30" s="201"/>
    </row>
    <row r="31" spans="2:12" x14ac:dyDescent="0.15">
      <c r="B31" s="213"/>
      <c r="C31" s="214"/>
      <c r="D31" s="215"/>
      <c r="E31" s="216"/>
      <c r="F31" s="217"/>
      <c r="G31" s="211"/>
      <c r="H31" s="217"/>
      <c r="I31" s="216"/>
      <c r="J31" s="217"/>
      <c r="K31" s="211"/>
      <c r="L31" s="217"/>
    </row>
    <row r="32" spans="2:12" x14ac:dyDescent="0.15">
      <c r="B32" s="213" t="s">
        <v>144</v>
      </c>
      <c r="C32" s="214"/>
      <c r="D32" s="215"/>
      <c r="E32" s="200"/>
      <c r="F32" s="201"/>
      <c r="G32" s="127"/>
      <c r="H32" s="201"/>
      <c r="I32" s="200"/>
      <c r="J32" s="201"/>
      <c r="K32" s="127"/>
      <c r="L32" s="201"/>
    </row>
    <row r="33" spans="2:12" x14ac:dyDescent="0.15">
      <c r="B33" s="213">
        <v>40406</v>
      </c>
      <c r="C33" s="214"/>
      <c r="D33" s="215">
        <v>40410</v>
      </c>
      <c r="E33" s="200">
        <v>788</v>
      </c>
      <c r="F33" s="201">
        <v>1213</v>
      </c>
      <c r="G33" s="127">
        <v>877</v>
      </c>
      <c r="H33" s="201">
        <v>4852</v>
      </c>
      <c r="I33" s="200">
        <v>1576</v>
      </c>
      <c r="J33" s="201">
        <v>1995</v>
      </c>
      <c r="K33" s="127">
        <v>1816</v>
      </c>
      <c r="L33" s="201">
        <v>107234</v>
      </c>
    </row>
    <row r="34" spans="2:12" x14ac:dyDescent="0.15">
      <c r="B34" s="213" t="s">
        <v>145</v>
      </c>
      <c r="C34" s="214"/>
      <c r="D34" s="215"/>
      <c r="E34" s="200"/>
      <c r="F34" s="201"/>
      <c r="G34" s="127"/>
      <c r="H34" s="201"/>
      <c r="I34" s="200"/>
      <c r="J34" s="201"/>
      <c r="K34" s="127"/>
      <c r="L34" s="201"/>
    </row>
    <row r="35" spans="2:12" ht="12" customHeight="1" x14ac:dyDescent="0.15">
      <c r="B35" s="213">
        <v>40413</v>
      </c>
      <c r="C35" s="214"/>
      <c r="D35" s="215">
        <v>40417</v>
      </c>
      <c r="E35" s="200">
        <v>788</v>
      </c>
      <c r="F35" s="201">
        <v>1260</v>
      </c>
      <c r="G35" s="127">
        <v>927</v>
      </c>
      <c r="H35" s="201">
        <v>1979</v>
      </c>
      <c r="I35" s="200">
        <v>1737</v>
      </c>
      <c r="J35" s="201">
        <v>2050</v>
      </c>
      <c r="K35" s="127">
        <v>1904</v>
      </c>
      <c r="L35" s="201">
        <v>28194</v>
      </c>
    </row>
    <row r="36" spans="2:12" ht="12" customHeight="1" x14ac:dyDescent="0.15">
      <c r="B36" s="213" t="s">
        <v>146</v>
      </c>
      <c r="C36" s="214"/>
      <c r="D36" s="215"/>
      <c r="E36" s="200"/>
      <c r="F36" s="201"/>
      <c r="G36" s="127"/>
      <c r="H36" s="201"/>
      <c r="I36" s="200"/>
      <c r="J36" s="201"/>
      <c r="K36" s="127"/>
      <c r="L36" s="201"/>
    </row>
    <row r="37" spans="2:12" ht="12" customHeight="1" x14ac:dyDescent="0.15">
      <c r="B37" s="219">
        <v>40420</v>
      </c>
      <c r="C37" s="220"/>
      <c r="D37" s="221">
        <v>40424</v>
      </c>
      <c r="E37" s="195">
        <v>788</v>
      </c>
      <c r="F37" s="203">
        <v>1155</v>
      </c>
      <c r="G37" s="182">
        <v>928</v>
      </c>
      <c r="H37" s="203">
        <v>4079</v>
      </c>
      <c r="I37" s="195">
        <v>1733</v>
      </c>
      <c r="J37" s="203">
        <v>2100</v>
      </c>
      <c r="K37" s="182">
        <v>1943</v>
      </c>
      <c r="L37" s="203">
        <v>51807</v>
      </c>
    </row>
    <row r="38" spans="2:12" ht="6" customHeight="1" x14ac:dyDescent="0.15">
      <c r="B38" s="187"/>
      <c r="C38" s="211"/>
      <c r="D38" s="211"/>
      <c r="E38" s="127"/>
      <c r="F38" s="127"/>
      <c r="G38" s="127"/>
      <c r="H38" s="127"/>
      <c r="I38" s="127"/>
      <c r="J38" s="127"/>
      <c r="K38" s="127"/>
      <c r="L38" s="127"/>
    </row>
    <row r="39" spans="2:12" ht="12.75" customHeight="1" x14ac:dyDescent="0.15">
      <c r="B39" s="181"/>
    </row>
    <row r="40" spans="2:12" ht="12.75" customHeight="1" x14ac:dyDescent="0.15">
      <c r="B40" s="222"/>
    </row>
    <row r="41" spans="2:12" x14ac:dyDescent="0.15">
      <c r="B41" s="222"/>
    </row>
    <row r="42" spans="2:12" x14ac:dyDescent="0.15">
      <c r="B42" s="22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/>
  </sheetViews>
  <sheetFormatPr defaultColWidth="7.5" defaultRowHeight="12" x14ac:dyDescent="0.15"/>
  <cols>
    <col min="1" max="1" width="1.625" style="149" customWidth="1"/>
    <col min="2" max="3" width="4.12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3" spans="2:24" x14ac:dyDescent="0.15">
      <c r="B3" s="149" t="s">
        <v>175</v>
      </c>
    </row>
    <row r="4" spans="2:24" ht="11.25" customHeight="1" x14ac:dyDescent="0.15">
      <c r="X4" s="150" t="s">
        <v>161</v>
      </c>
    </row>
    <row r="5" spans="2:24" ht="6" customHeight="1" x14ac:dyDescent="0.15">
      <c r="B5" s="161"/>
      <c r="C5" s="161"/>
      <c r="D5" s="161"/>
      <c r="E5" s="161"/>
      <c r="F5" s="126"/>
      <c r="I5" s="161"/>
      <c r="J5" s="126"/>
      <c r="Q5" s="161"/>
      <c r="R5" s="161"/>
      <c r="S5" s="161"/>
      <c r="T5" s="161"/>
      <c r="U5" s="161"/>
      <c r="V5" s="161"/>
      <c r="W5" s="161"/>
      <c r="X5" s="161"/>
    </row>
    <row r="6" spans="2:24" ht="13.5" customHeight="1" x14ac:dyDescent="0.15">
      <c r="B6" s="183"/>
      <c r="C6" s="184" t="s">
        <v>109</v>
      </c>
      <c r="D6" s="185"/>
      <c r="E6" s="557" t="s">
        <v>113</v>
      </c>
      <c r="F6" s="558"/>
      <c r="G6" s="558"/>
      <c r="H6" s="559"/>
      <c r="I6" s="557" t="s">
        <v>122</v>
      </c>
      <c r="J6" s="558"/>
      <c r="K6" s="558"/>
      <c r="L6" s="559"/>
      <c r="M6" s="557" t="s">
        <v>133</v>
      </c>
      <c r="N6" s="558"/>
      <c r="O6" s="558"/>
      <c r="P6" s="559"/>
      <c r="Q6" s="557" t="s">
        <v>162</v>
      </c>
      <c r="R6" s="558"/>
      <c r="S6" s="558"/>
      <c r="T6" s="559"/>
      <c r="U6" s="557" t="s">
        <v>163</v>
      </c>
      <c r="V6" s="558"/>
      <c r="W6" s="558"/>
      <c r="X6" s="559"/>
    </row>
    <row r="7" spans="2:24" x14ac:dyDescent="0.15">
      <c r="B7" s="186" t="s">
        <v>115</v>
      </c>
      <c r="C7" s="187"/>
      <c r="D7" s="188"/>
      <c r="E7" s="175" t="s">
        <v>116</v>
      </c>
      <c r="F7" s="158" t="s">
        <v>117</v>
      </c>
      <c r="G7" s="165" t="s">
        <v>118</v>
      </c>
      <c r="H7" s="158" t="s">
        <v>119</v>
      </c>
      <c r="I7" s="175" t="s">
        <v>116</v>
      </c>
      <c r="J7" s="158" t="s">
        <v>117</v>
      </c>
      <c r="K7" s="165" t="s">
        <v>118</v>
      </c>
      <c r="L7" s="158" t="s">
        <v>119</v>
      </c>
      <c r="M7" s="175" t="s">
        <v>116</v>
      </c>
      <c r="N7" s="158" t="s">
        <v>117</v>
      </c>
      <c r="O7" s="165" t="s">
        <v>118</v>
      </c>
      <c r="P7" s="158" t="s">
        <v>119</v>
      </c>
      <c r="Q7" s="175" t="s">
        <v>116</v>
      </c>
      <c r="R7" s="158" t="s">
        <v>117</v>
      </c>
      <c r="S7" s="165" t="s">
        <v>118</v>
      </c>
      <c r="T7" s="158" t="s">
        <v>119</v>
      </c>
      <c r="U7" s="175" t="s">
        <v>116</v>
      </c>
      <c r="V7" s="158" t="s">
        <v>117</v>
      </c>
      <c r="W7" s="165" t="s">
        <v>118</v>
      </c>
      <c r="X7" s="158" t="s">
        <v>119</v>
      </c>
    </row>
    <row r="8" spans="2:24" x14ac:dyDescent="0.15">
      <c r="B8" s="195"/>
      <c r="C8" s="182"/>
      <c r="D8" s="182"/>
      <c r="E8" s="162"/>
      <c r="F8" s="163"/>
      <c r="G8" s="164" t="s">
        <v>120</v>
      </c>
      <c r="H8" s="163"/>
      <c r="I8" s="162"/>
      <c r="J8" s="163"/>
      <c r="K8" s="164" t="s">
        <v>120</v>
      </c>
      <c r="L8" s="163"/>
      <c r="M8" s="162"/>
      <c r="N8" s="163"/>
      <c r="O8" s="164" t="s">
        <v>120</v>
      </c>
      <c r="P8" s="163"/>
      <c r="Q8" s="162"/>
      <c r="R8" s="163"/>
      <c r="S8" s="164" t="s">
        <v>120</v>
      </c>
      <c r="T8" s="163"/>
      <c r="U8" s="162"/>
      <c r="V8" s="163"/>
      <c r="W8" s="164" t="s">
        <v>120</v>
      </c>
      <c r="X8" s="163"/>
    </row>
    <row r="9" spans="2:24" s="180" customFormat="1" ht="14.1" customHeight="1" x14ac:dyDescent="0.15">
      <c r="B9" s="183" t="s">
        <v>84</v>
      </c>
      <c r="C9" s="193">
        <v>18</v>
      </c>
      <c r="D9" s="236" t="s">
        <v>85</v>
      </c>
      <c r="E9" s="183">
        <v>2100</v>
      </c>
      <c r="F9" s="205">
        <v>2625</v>
      </c>
      <c r="G9" s="237">
        <v>2352</v>
      </c>
      <c r="H9" s="205">
        <v>70321</v>
      </c>
      <c r="I9" s="183">
        <v>4830</v>
      </c>
      <c r="J9" s="205">
        <v>5250</v>
      </c>
      <c r="K9" s="237">
        <v>5027</v>
      </c>
      <c r="L9" s="205">
        <v>57748</v>
      </c>
      <c r="M9" s="183">
        <v>1733</v>
      </c>
      <c r="N9" s="205">
        <v>1995</v>
      </c>
      <c r="O9" s="237">
        <v>1851</v>
      </c>
      <c r="P9" s="205">
        <v>185065</v>
      </c>
      <c r="Q9" s="183">
        <v>3990</v>
      </c>
      <c r="R9" s="205">
        <v>5198</v>
      </c>
      <c r="S9" s="237">
        <v>4378</v>
      </c>
      <c r="T9" s="205">
        <v>64790</v>
      </c>
      <c r="U9" s="183">
        <v>5250</v>
      </c>
      <c r="V9" s="205">
        <v>6300</v>
      </c>
      <c r="W9" s="237">
        <v>5741</v>
      </c>
      <c r="X9" s="205">
        <v>339783</v>
      </c>
    </row>
    <row r="10" spans="2:24" s="180" customFormat="1" ht="14.1" customHeight="1" x14ac:dyDescent="0.15">
      <c r="B10" s="200"/>
      <c r="C10" s="191">
        <v>19</v>
      </c>
      <c r="D10" s="127"/>
      <c r="E10" s="200">
        <v>1943</v>
      </c>
      <c r="F10" s="201">
        <v>2566</v>
      </c>
      <c r="G10" s="127">
        <v>2315</v>
      </c>
      <c r="H10" s="201">
        <v>86057</v>
      </c>
      <c r="I10" s="200">
        <v>4463</v>
      </c>
      <c r="J10" s="201">
        <v>5334</v>
      </c>
      <c r="K10" s="127">
        <v>4874</v>
      </c>
      <c r="L10" s="201">
        <v>66629</v>
      </c>
      <c r="M10" s="200">
        <v>1625</v>
      </c>
      <c r="N10" s="201">
        <v>2205</v>
      </c>
      <c r="O10" s="127">
        <v>1842</v>
      </c>
      <c r="P10" s="201">
        <v>220370</v>
      </c>
      <c r="Q10" s="200">
        <v>3675</v>
      </c>
      <c r="R10" s="201">
        <v>4725</v>
      </c>
      <c r="S10" s="127">
        <v>4094</v>
      </c>
      <c r="T10" s="201">
        <v>66408</v>
      </c>
      <c r="U10" s="200">
        <v>4830</v>
      </c>
      <c r="V10" s="201">
        <v>5775</v>
      </c>
      <c r="W10" s="127">
        <v>5305</v>
      </c>
      <c r="X10" s="201">
        <v>433107</v>
      </c>
    </row>
    <row r="11" spans="2:24" s="180" customFormat="1" ht="14.1" customHeight="1" x14ac:dyDescent="0.15">
      <c r="B11" s="200"/>
      <c r="C11" s="191">
        <v>20</v>
      </c>
      <c r="D11" s="127"/>
      <c r="E11" s="200">
        <v>1704</v>
      </c>
      <c r="F11" s="201">
        <v>2415</v>
      </c>
      <c r="G11" s="127">
        <v>2092</v>
      </c>
      <c r="H11" s="201">
        <v>81558</v>
      </c>
      <c r="I11" s="200">
        <v>3782</v>
      </c>
      <c r="J11" s="201">
        <v>5145</v>
      </c>
      <c r="K11" s="127">
        <v>4355</v>
      </c>
      <c r="L11" s="201">
        <v>70746</v>
      </c>
      <c r="M11" s="200">
        <v>1430</v>
      </c>
      <c r="N11" s="201">
        <v>2016</v>
      </c>
      <c r="O11" s="127">
        <v>1721</v>
      </c>
      <c r="P11" s="201">
        <v>264413</v>
      </c>
      <c r="Q11" s="200">
        <v>3150</v>
      </c>
      <c r="R11" s="201">
        <v>5145</v>
      </c>
      <c r="S11" s="127">
        <v>3753</v>
      </c>
      <c r="T11" s="201">
        <v>96346</v>
      </c>
      <c r="U11" s="200">
        <v>4109</v>
      </c>
      <c r="V11" s="201">
        <v>5723</v>
      </c>
      <c r="W11" s="127">
        <v>4908</v>
      </c>
      <c r="X11" s="201">
        <v>425114</v>
      </c>
    </row>
    <row r="12" spans="2:24" s="180" customFormat="1" ht="14.1" customHeight="1" x14ac:dyDescent="0.15">
      <c r="B12" s="195"/>
      <c r="C12" s="198">
        <v>21</v>
      </c>
      <c r="D12" s="182"/>
      <c r="E12" s="195">
        <v>1447</v>
      </c>
      <c r="F12" s="203">
        <v>2310</v>
      </c>
      <c r="G12" s="182">
        <v>1915</v>
      </c>
      <c r="H12" s="203">
        <v>54471</v>
      </c>
      <c r="I12" s="195">
        <v>3657</v>
      </c>
      <c r="J12" s="203">
        <v>4883</v>
      </c>
      <c r="K12" s="182">
        <v>3987</v>
      </c>
      <c r="L12" s="203">
        <v>50381</v>
      </c>
      <c r="M12" s="195">
        <v>1418</v>
      </c>
      <c r="N12" s="203">
        <v>1890</v>
      </c>
      <c r="O12" s="182">
        <v>1600</v>
      </c>
      <c r="P12" s="203">
        <v>478989</v>
      </c>
      <c r="Q12" s="195">
        <v>2520</v>
      </c>
      <c r="R12" s="203">
        <v>3675</v>
      </c>
      <c r="S12" s="182">
        <v>2989</v>
      </c>
      <c r="T12" s="203">
        <v>130672</v>
      </c>
      <c r="U12" s="195">
        <v>3360</v>
      </c>
      <c r="V12" s="203">
        <v>5040</v>
      </c>
      <c r="W12" s="182">
        <v>4069</v>
      </c>
      <c r="X12" s="203">
        <v>228009</v>
      </c>
    </row>
    <row r="13" spans="2:24" s="180" customFormat="1" ht="14.1" customHeight="1" x14ac:dyDescent="0.15">
      <c r="B13" s="167"/>
      <c r="C13" s="159">
        <v>8</v>
      </c>
      <c r="D13" s="172"/>
      <c r="E13" s="200">
        <v>1785</v>
      </c>
      <c r="F13" s="201">
        <v>1995</v>
      </c>
      <c r="G13" s="127">
        <v>1903</v>
      </c>
      <c r="H13" s="201">
        <v>1900</v>
      </c>
      <c r="I13" s="216">
        <v>4106</v>
      </c>
      <c r="J13" s="217">
        <v>4673</v>
      </c>
      <c r="K13" s="211">
        <v>4252</v>
      </c>
      <c r="L13" s="201">
        <v>2704</v>
      </c>
      <c r="M13" s="200">
        <v>1470</v>
      </c>
      <c r="N13" s="201">
        <v>1785</v>
      </c>
      <c r="O13" s="127">
        <v>1573</v>
      </c>
      <c r="P13" s="201">
        <v>32846</v>
      </c>
      <c r="Q13" s="200">
        <v>2520</v>
      </c>
      <c r="R13" s="201">
        <v>3150</v>
      </c>
      <c r="S13" s="127">
        <v>2936</v>
      </c>
      <c r="T13" s="201">
        <v>10980</v>
      </c>
      <c r="U13" s="200">
        <v>3675</v>
      </c>
      <c r="V13" s="201">
        <v>4200</v>
      </c>
      <c r="W13" s="127">
        <v>3894</v>
      </c>
      <c r="X13" s="201">
        <v>23322</v>
      </c>
    </row>
    <row r="14" spans="2:24" s="180" customFormat="1" ht="14.1" customHeight="1" x14ac:dyDescent="0.15">
      <c r="B14" s="167"/>
      <c r="C14" s="159">
        <v>9</v>
      </c>
      <c r="D14" s="172"/>
      <c r="E14" s="200">
        <v>1447</v>
      </c>
      <c r="F14" s="201">
        <v>1890</v>
      </c>
      <c r="G14" s="127">
        <v>1758</v>
      </c>
      <c r="H14" s="201">
        <v>2907</v>
      </c>
      <c r="I14" s="200">
        <v>3657</v>
      </c>
      <c r="J14" s="201">
        <v>4620</v>
      </c>
      <c r="K14" s="127">
        <v>4095</v>
      </c>
      <c r="L14" s="201">
        <v>4514</v>
      </c>
      <c r="M14" s="200">
        <v>1418</v>
      </c>
      <c r="N14" s="201">
        <v>1680</v>
      </c>
      <c r="O14" s="127">
        <v>1543</v>
      </c>
      <c r="P14" s="201">
        <v>45774</v>
      </c>
      <c r="Q14" s="200">
        <v>2520</v>
      </c>
      <c r="R14" s="201">
        <v>3150</v>
      </c>
      <c r="S14" s="127">
        <v>2739</v>
      </c>
      <c r="T14" s="201">
        <v>8802</v>
      </c>
      <c r="U14" s="200">
        <v>3360</v>
      </c>
      <c r="V14" s="201">
        <v>3990</v>
      </c>
      <c r="W14" s="127">
        <v>3585</v>
      </c>
      <c r="X14" s="201">
        <v>19213</v>
      </c>
    </row>
    <row r="15" spans="2:24" s="180" customFormat="1" ht="14.1" customHeight="1" x14ac:dyDescent="0.15">
      <c r="B15" s="167"/>
      <c r="C15" s="159">
        <v>10</v>
      </c>
      <c r="D15" s="172"/>
      <c r="E15" s="200">
        <v>1649</v>
      </c>
      <c r="F15" s="201">
        <v>1995</v>
      </c>
      <c r="G15" s="127">
        <v>1786</v>
      </c>
      <c r="H15" s="201">
        <v>3613</v>
      </c>
      <c r="I15" s="216">
        <v>3862</v>
      </c>
      <c r="J15" s="217">
        <v>4778</v>
      </c>
      <c r="K15" s="211">
        <v>4095</v>
      </c>
      <c r="L15" s="201">
        <v>2206</v>
      </c>
      <c r="M15" s="200">
        <v>1470</v>
      </c>
      <c r="N15" s="201">
        <v>1785</v>
      </c>
      <c r="O15" s="127">
        <v>1580</v>
      </c>
      <c r="P15" s="201">
        <v>25477</v>
      </c>
      <c r="Q15" s="200">
        <v>2625</v>
      </c>
      <c r="R15" s="201">
        <v>3045</v>
      </c>
      <c r="S15" s="127">
        <v>2732</v>
      </c>
      <c r="T15" s="201">
        <v>9086</v>
      </c>
      <c r="U15" s="200">
        <v>3780</v>
      </c>
      <c r="V15" s="201">
        <v>4410</v>
      </c>
      <c r="W15" s="127">
        <v>4003</v>
      </c>
      <c r="X15" s="201">
        <v>16102</v>
      </c>
    </row>
    <row r="16" spans="2:24" s="180" customFormat="1" ht="14.1" customHeight="1" x14ac:dyDescent="0.15">
      <c r="B16" s="167"/>
      <c r="C16" s="159">
        <v>11</v>
      </c>
      <c r="D16" s="172"/>
      <c r="E16" s="200">
        <v>1785</v>
      </c>
      <c r="F16" s="201">
        <v>2258</v>
      </c>
      <c r="G16" s="127">
        <v>1915</v>
      </c>
      <c r="H16" s="201">
        <v>4398</v>
      </c>
      <c r="I16" s="216">
        <v>4410</v>
      </c>
      <c r="J16" s="217">
        <v>4410</v>
      </c>
      <c r="K16" s="211">
        <v>4410</v>
      </c>
      <c r="L16" s="201">
        <v>4580</v>
      </c>
      <c r="M16" s="200">
        <v>1470</v>
      </c>
      <c r="N16" s="201">
        <v>1733</v>
      </c>
      <c r="O16" s="127">
        <v>1586</v>
      </c>
      <c r="P16" s="201">
        <v>40340</v>
      </c>
      <c r="Q16" s="200">
        <v>2625</v>
      </c>
      <c r="R16" s="201">
        <v>3045</v>
      </c>
      <c r="S16" s="127">
        <v>2837</v>
      </c>
      <c r="T16" s="201">
        <v>11220</v>
      </c>
      <c r="U16" s="200">
        <v>4095</v>
      </c>
      <c r="V16" s="201">
        <v>4725</v>
      </c>
      <c r="W16" s="127">
        <v>4199</v>
      </c>
      <c r="X16" s="201">
        <v>20020</v>
      </c>
    </row>
    <row r="17" spans="2:24" s="180" customFormat="1" ht="14.1" customHeight="1" x14ac:dyDescent="0.15">
      <c r="B17" s="167"/>
      <c r="C17" s="159">
        <v>12</v>
      </c>
      <c r="D17" s="172"/>
      <c r="E17" s="200">
        <v>1995</v>
      </c>
      <c r="F17" s="201">
        <v>2205</v>
      </c>
      <c r="G17" s="127">
        <v>2093</v>
      </c>
      <c r="H17" s="201">
        <v>8415</v>
      </c>
      <c r="I17" s="216">
        <v>4599</v>
      </c>
      <c r="J17" s="217">
        <v>4599</v>
      </c>
      <c r="K17" s="211">
        <v>4599</v>
      </c>
      <c r="L17" s="201">
        <v>3264</v>
      </c>
      <c r="M17" s="200">
        <v>1470</v>
      </c>
      <c r="N17" s="201">
        <v>1731</v>
      </c>
      <c r="O17" s="127">
        <v>1582</v>
      </c>
      <c r="P17" s="201">
        <v>56044</v>
      </c>
      <c r="Q17" s="200">
        <v>2765</v>
      </c>
      <c r="R17" s="201">
        <v>3150</v>
      </c>
      <c r="S17" s="127">
        <v>2954</v>
      </c>
      <c r="T17" s="201">
        <v>15899</v>
      </c>
      <c r="U17" s="200">
        <v>4515</v>
      </c>
      <c r="V17" s="201">
        <v>5040</v>
      </c>
      <c r="W17" s="127">
        <v>4833</v>
      </c>
      <c r="X17" s="201">
        <v>21412</v>
      </c>
    </row>
    <row r="18" spans="2:24" s="180" customFormat="1" ht="14.1" customHeight="1" x14ac:dyDescent="0.15">
      <c r="B18" s="167" t="s">
        <v>88</v>
      </c>
      <c r="C18" s="159">
        <v>1</v>
      </c>
      <c r="D18" s="172" t="s">
        <v>15</v>
      </c>
      <c r="E18" s="200">
        <v>1838</v>
      </c>
      <c r="F18" s="201">
        <v>2100</v>
      </c>
      <c r="G18" s="127">
        <v>1949</v>
      </c>
      <c r="H18" s="201">
        <v>7287</v>
      </c>
      <c r="I18" s="200">
        <v>4410</v>
      </c>
      <c r="J18" s="201">
        <v>4410</v>
      </c>
      <c r="K18" s="127">
        <v>4410</v>
      </c>
      <c r="L18" s="201">
        <v>2999</v>
      </c>
      <c r="M18" s="200">
        <v>1575</v>
      </c>
      <c r="N18" s="201">
        <v>1785</v>
      </c>
      <c r="O18" s="127">
        <v>1687</v>
      </c>
      <c r="P18" s="201">
        <v>37653</v>
      </c>
      <c r="Q18" s="200">
        <v>2730</v>
      </c>
      <c r="R18" s="201">
        <v>3045</v>
      </c>
      <c r="S18" s="127">
        <v>2849</v>
      </c>
      <c r="T18" s="201">
        <v>9575</v>
      </c>
      <c r="U18" s="200">
        <v>3990</v>
      </c>
      <c r="V18" s="201">
        <v>4515</v>
      </c>
      <c r="W18" s="127">
        <v>4300</v>
      </c>
      <c r="X18" s="201">
        <v>15936</v>
      </c>
    </row>
    <row r="19" spans="2:24" s="180" customFormat="1" ht="14.1" customHeight="1" x14ac:dyDescent="0.15">
      <c r="B19" s="167"/>
      <c r="C19" s="159">
        <v>2</v>
      </c>
      <c r="D19" s="172"/>
      <c r="E19" s="200">
        <v>1838</v>
      </c>
      <c r="F19" s="201">
        <v>1995</v>
      </c>
      <c r="G19" s="127">
        <v>1884</v>
      </c>
      <c r="H19" s="201">
        <v>3357</v>
      </c>
      <c r="I19" s="216">
        <v>3980</v>
      </c>
      <c r="J19" s="217">
        <v>4620</v>
      </c>
      <c r="K19" s="211">
        <v>4208</v>
      </c>
      <c r="L19" s="201">
        <v>2700</v>
      </c>
      <c r="M19" s="200">
        <v>1449</v>
      </c>
      <c r="N19" s="201">
        <v>1890</v>
      </c>
      <c r="O19" s="127">
        <v>1661</v>
      </c>
      <c r="P19" s="201">
        <v>41244</v>
      </c>
      <c r="Q19" s="200">
        <v>2940</v>
      </c>
      <c r="R19" s="201">
        <v>3675</v>
      </c>
      <c r="S19" s="127">
        <v>3209</v>
      </c>
      <c r="T19" s="201">
        <v>8458</v>
      </c>
      <c r="U19" s="200">
        <v>3990</v>
      </c>
      <c r="V19" s="201">
        <v>4611</v>
      </c>
      <c r="W19" s="127">
        <v>4226</v>
      </c>
      <c r="X19" s="201">
        <v>13338</v>
      </c>
    </row>
    <row r="20" spans="2:24" s="180" customFormat="1" ht="14.1" customHeight="1" x14ac:dyDescent="0.15">
      <c r="B20" s="167"/>
      <c r="C20" s="159">
        <v>3</v>
      </c>
      <c r="D20" s="172"/>
      <c r="E20" s="200">
        <v>2048</v>
      </c>
      <c r="F20" s="201">
        <v>2258</v>
      </c>
      <c r="G20" s="127">
        <v>2106</v>
      </c>
      <c r="H20" s="201">
        <v>3192</v>
      </c>
      <c r="I20" s="216">
        <v>4013</v>
      </c>
      <c r="J20" s="217">
        <v>4673</v>
      </c>
      <c r="K20" s="211">
        <v>4228</v>
      </c>
      <c r="L20" s="201">
        <v>3588</v>
      </c>
      <c r="M20" s="200">
        <v>1712</v>
      </c>
      <c r="N20" s="201">
        <v>2100</v>
      </c>
      <c r="O20" s="127">
        <v>1889</v>
      </c>
      <c r="P20" s="201">
        <v>41098</v>
      </c>
      <c r="Q20" s="200">
        <v>3255</v>
      </c>
      <c r="R20" s="201">
        <v>3990</v>
      </c>
      <c r="S20" s="127">
        <v>3552</v>
      </c>
      <c r="T20" s="201">
        <v>10030</v>
      </c>
      <c r="U20" s="200">
        <v>4200</v>
      </c>
      <c r="V20" s="201">
        <v>5565</v>
      </c>
      <c r="W20" s="127">
        <v>4617</v>
      </c>
      <c r="X20" s="201">
        <v>19673</v>
      </c>
    </row>
    <row r="21" spans="2:24" s="180" customFormat="1" ht="14.1" customHeight="1" x14ac:dyDescent="0.15">
      <c r="B21" s="167"/>
      <c r="C21" s="159">
        <v>4</v>
      </c>
      <c r="D21" s="172"/>
      <c r="E21" s="200">
        <v>1890</v>
      </c>
      <c r="F21" s="201">
        <v>2048</v>
      </c>
      <c r="G21" s="127">
        <v>1953</v>
      </c>
      <c r="H21" s="201">
        <v>2434</v>
      </c>
      <c r="I21" s="200">
        <v>4176</v>
      </c>
      <c r="J21" s="201">
        <v>4176</v>
      </c>
      <c r="K21" s="127">
        <v>4176</v>
      </c>
      <c r="L21" s="201">
        <v>1544</v>
      </c>
      <c r="M21" s="200">
        <v>1575</v>
      </c>
      <c r="N21" s="201">
        <v>1850</v>
      </c>
      <c r="O21" s="127">
        <v>1681</v>
      </c>
      <c r="P21" s="201">
        <v>43289</v>
      </c>
      <c r="Q21" s="200">
        <v>3255</v>
      </c>
      <c r="R21" s="201">
        <v>3990</v>
      </c>
      <c r="S21" s="127">
        <v>3511</v>
      </c>
      <c r="T21" s="201">
        <v>9797</v>
      </c>
      <c r="U21" s="200">
        <v>4200</v>
      </c>
      <c r="V21" s="201">
        <v>5250</v>
      </c>
      <c r="W21" s="127">
        <v>4458</v>
      </c>
      <c r="X21" s="201">
        <v>17962</v>
      </c>
    </row>
    <row r="22" spans="2:24" s="180" customFormat="1" ht="14.1" customHeight="1" x14ac:dyDescent="0.15">
      <c r="B22" s="167"/>
      <c r="C22" s="159">
        <v>5</v>
      </c>
      <c r="D22" s="172"/>
      <c r="E22" s="200">
        <v>1890</v>
      </c>
      <c r="F22" s="201">
        <v>2205</v>
      </c>
      <c r="G22" s="127">
        <v>1993</v>
      </c>
      <c r="H22" s="201">
        <v>2090</v>
      </c>
      <c r="I22" s="200">
        <v>4176</v>
      </c>
      <c r="J22" s="201">
        <v>4562</v>
      </c>
      <c r="K22" s="127">
        <v>4257</v>
      </c>
      <c r="L22" s="201">
        <v>3169</v>
      </c>
      <c r="M22" s="200">
        <v>1575</v>
      </c>
      <c r="N22" s="201">
        <v>1995</v>
      </c>
      <c r="O22" s="127">
        <v>1772</v>
      </c>
      <c r="P22" s="201">
        <v>39896</v>
      </c>
      <c r="Q22" s="200">
        <v>3360</v>
      </c>
      <c r="R22" s="201">
        <v>3990</v>
      </c>
      <c r="S22" s="127">
        <v>3589</v>
      </c>
      <c r="T22" s="201">
        <v>6283</v>
      </c>
      <c r="U22" s="200">
        <v>4200</v>
      </c>
      <c r="V22" s="201">
        <v>5250</v>
      </c>
      <c r="W22" s="127">
        <v>4465</v>
      </c>
      <c r="X22" s="201">
        <v>13359</v>
      </c>
    </row>
    <row r="23" spans="2:24" s="180" customFormat="1" ht="14.1" customHeight="1" x14ac:dyDescent="0.15">
      <c r="B23" s="167"/>
      <c r="C23" s="159">
        <v>6</v>
      </c>
      <c r="D23" s="172"/>
      <c r="E23" s="200">
        <v>1890</v>
      </c>
      <c r="F23" s="201">
        <v>1995</v>
      </c>
      <c r="G23" s="127">
        <v>1946</v>
      </c>
      <c r="H23" s="201">
        <v>2315</v>
      </c>
      <c r="I23" s="200">
        <v>4157</v>
      </c>
      <c r="J23" s="201">
        <v>4502</v>
      </c>
      <c r="K23" s="127">
        <v>4265</v>
      </c>
      <c r="L23" s="201">
        <v>2597</v>
      </c>
      <c r="M23" s="200">
        <v>1575</v>
      </c>
      <c r="N23" s="201">
        <v>1980</v>
      </c>
      <c r="O23" s="127">
        <v>1749</v>
      </c>
      <c r="P23" s="201">
        <v>37975</v>
      </c>
      <c r="Q23" s="200">
        <v>3465</v>
      </c>
      <c r="R23" s="201">
        <v>4200</v>
      </c>
      <c r="S23" s="127">
        <v>3583</v>
      </c>
      <c r="T23" s="201">
        <v>7574</v>
      </c>
      <c r="U23" s="200">
        <v>4200</v>
      </c>
      <c r="V23" s="201">
        <v>5250</v>
      </c>
      <c r="W23" s="127">
        <v>4456</v>
      </c>
      <c r="X23" s="201">
        <v>18911</v>
      </c>
    </row>
    <row r="24" spans="2:24" s="180" customFormat="1" ht="14.1" customHeight="1" x14ac:dyDescent="0.15">
      <c r="B24" s="167"/>
      <c r="C24" s="159">
        <v>7</v>
      </c>
      <c r="D24" s="172"/>
      <c r="E24" s="200">
        <v>1890</v>
      </c>
      <c r="F24" s="201">
        <v>1995</v>
      </c>
      <c r="G24" s="127">
        <v>1951</v>
      </c>
      <c r="H24" s="201">
        <v>1772</v>
      </c>
      <c r="I24" s="200">
        <v>3885</v>
      </c>
      <c r="J24" s="201">
        <v>4150</v>
      </c>
      <c r="K24" s="127">
        <v>3996</v>
      </c>
      <c r="L24" s="201">
        <v>1650</v>
      </c>
      <c r="M24" s="200">
        <v>1575</v>
      </c>
      <c r="N24" s="201">
        <v>1890</v>
      </c>
      <c r="O24" s="127">
        <v>1735</v>
      </c>
      <c r="P24" s="201">
        <v>30943</v>
      </c>
      <c r="Q24" s="200">
        <v>3255</v>
      </c>
      <c r="R24" s="201">
        <v>3990</v>
      </c>
      <c r="S24" s="127">
        <v>3463</v>
      </c>
      <c r="T24" s="201">
        <v>7925</v>
      </c>
      <c r="U24" s="200">
        <v>3990</v>
      </c>
      <c r="V24" s="201">
        <v>5040</v>
      </c>
      <c r="W24" s="127">
        <v>4206</v>
      </c>
      <c r="X24" s="201">
        <v>13679</v>
      </c>
    </row>
    <row r="25" spans="2:24" s="180" customFormat="1" ht="14.1" customHeight="1" x14ac:dyDescent="0.15">
      <c r="B25" s="160"/>
      <c r="C25" s="164">
        <v>8</v>
      </c>
      <c r="D25" s="173"/>
      <c r="E25" s="195">
        <v>1785</v>
      </c>
      <c r="F25" s="203">
        <v>1995</v>
      </c>
      <c r="G25" s="182">
        <v>1877</v>
      </c>
      <c r="H25" s="203">
        <v>3213</v>
      </c>
      <c r="I25" s="195">
        <v>3885</v>
      </c>
      <c r="J25" s="203">
        <v>4039</v>
      </c>
      <c r="K25" s="182">
        <v>3993</v>
      </c>
      <c r="L25" s="203">
        <v>3461</v>
      </c>
      <c r="M25" s="195">
        <v>1575</v>
      </c>
      <c r="N25" s="203">
        <v>1850</v>
      </c>
      <c r="O25" s="182">
        <v>1725</v>
      </c>
      <c r="P25" s="203">
        <v>36235</v>
      </c>
      <c r="Q25" s="195">
        <v>3255</v>
      </c>
      <c r="R25" s="203">
        <v>3990</v>
      </c>
      <c r="S25" s="182">
        <v>3440</v>
      </c>
      <c r="T25" s="203">
        <v>8059</v>
      </c>
      <c r="U25" s="195">
        <v>3885</v>
      </c>
      <c r="V25" s="203">
        <v>4939</v>
      </c>
      <c r="W25" s="182">
        <v>4157</v>
      </c>
      <c r="X25" s="203">
        <v>11727</v>
      </c>
    </row>
  </sheetData>
  <mergeCells count="5">
    <mergeCell ref="E6:H6"/>
    <mergeCell ref="I6:L6"/>
    <mergeCell ref="M6:P6"/>
    <mergeCell ref="Q6:T6"/>
    <mergeCell ref="U6:X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77"/>
  <sheetViews>
    <sheetView topLeftCell="C2" zoomScale="75" workbookViewId="0"/>
  </sheetViews>
  <sheetFormatPr defaultColWidth="7.5" defaultRowHeight="12" x14ac:dyDescent="0.15"/>
  <cols>
    <col min="1" max="1" width="0.5" style="149" customWidth="1"/>
    <col min="2" max="2" width="4.125" style="149" customWidth="1"/>
    <col min="3" max="3" width="3.125" style="149" customWidth="1"/>
    <col min="4" max="4" width="2.625" style="149" customWidth="1"/>
    <col min="5" max="5" width="6.625" style="149" customWidth="1"/>
    <col min="6" max="7" width="7.625" style="149" customWidth="1"/>
    <col min="8" max="8" width="9.125" style="149" customWidth="1"/>
    <col min="9" max="9" width="6.75" style="149" customWidth="1"/>
    <col min="10" max="11" width="7.625" style="149" customWidth="1"/>
    <col min="12" max="12" width="9.125" style="149" customWidth="1"/>
    <col min="13" max="13" width="6.625" style="149" customWidth="1"/>
    <col min="14" max="15" width="7.625" style="149" customWidth="1"/>
    <col min="16" max="16" width="9.125" style="149" customWidth="1"/>
    <col min="17" max="17" width="6.5" style="149" customWidth="1"/>
    <col min="18" max="19" width="7.625" style="149" customWidth="1"/>
    <col min="20" max="20" width="9.5" style="149" customWidth="1"/>
    <col min="21" max="16384" width="7.5" style="149"/>
  </cols>
  <sheetData>
    <row r="1" spans="2:29" x14ac:dyDescent="0.15">
      <c r="U1" s="126"/>
      <c r="V1" s="126"/>
      <c r="W1" s="126"/>
      <c r="X1" s="126"/>
      <c r="Y1" s="126"/>
      <c r="Z1" s="126"/>
      <c r="AA1" s="126"/>
      <c r="AB1" s="126"/>
      <c r="AC1" s="126"/>
    </row>
    <row r="2" spans="2:29" x14ac:dyDescent="0.15">
      <c r="B2" s="149" t="s">
        <v>176</v>
      </c>
      <c r="U2" s="126"/>
      <c r="V2" s="126"/>
      <c r="W2" s="126"/>
      <c r="X2" s="126"/>
      <c r="Y2" s="126"/>
      <c r="Z2" s="126"/>
      <c r="AA2" s="126"/>
      <c r="AB2" s="126"/>
      <c r="AC2" s="126"/>
    </row>
    <row r="3" spans="2:29" x14ac:dyDescent="0.15">
      <c r="T3" s="150" t="s">
        <v>177</v>
      </c>
      <c r="U3" s="126"/>
      <c r="V3" s="126"/>
      <c r="W3" s="126"/>
      <c r="X3" s="126"/>
      <c r="Y3" s="126"/>
      <c r="Z3" s="126"/>
      <c r="AA3" s="126"/>
      <c r="AB3" s="126"/>
      <c r="AC3" s="126"/>
    </row>
    <row r="4" spans="2:29" ht="6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26"/>
      <c r="U4" s="126"/>
      <c r="V4" s="126"/>
      <c r="W4" s="126"/>
      <c r="X4" s="126"/>
      <c r="Y4" s="126"/>
      <c r="Z4" s="126"/>
      <c r="AA4" s="126"/>
      <c r="AB4" s="126"/>
      <c r="AC4" s="126"/>
    </row>
    <row r="5" spans="2:29" ht="15" customHeight="1" x14ac:dyDescent="0.15">
      <c r="B5" s="167"/>
      <c r="C5" s="557" t="s">
        <v>178</v>
      </c>
      <c r="D5" s="570"/>
      <c r="E5" s="557">
        <v>4</v>
      </c>
      <c r="F5" s="569"/>
      <c r="G5" s="569"/>
      <c r="H5" s="570"/>
      <c r="I5" s="557">
        <v>3</v>
      </c>
      <c r="J5" s="569"/>
      <c r="K5" s="569"/>
      <c r="L5" s="570"/>
      <c r="M5" s="557">
        <v>2</v>
      </c>
      <c r="N5" s="569"/>
      <c r="O5" s="569"/>
      <c r="P5" s="570"/>
      <c r="Q5" s="557">
        <v>3</v>
      </c>
      <c r="R5" s="569"/>
      <c r="S5" s="569"/>
      <c r="T5" s="570"/>
      <c r="U5" s="126"/>
      <c r="V5" s="126"/>
      <c r="W5" s="126"/>
      <c r="X5" s="126"/>
      <c r="Y5" s="126"/>
      <c r="Z5" s="126"/>
      <c r="AA5" s="126"/>
      <c r="AB5" s="126"/>
      <c r="AC5" s="126"/>
    </row>
    <row r="6" spans="2:29" ht="15" customHeight="1" x14ac:dyDescent="0.15">
      <c r="B6" s="167"/>
      <c r="C6" s="574" t="s">
        <v>179</v>
      </c>
      <c r="D6" s="575"/>
      <c r="E6" s="563" t="s">
        <v>180</v>
      </c>
      <c r="F6" s="564"/>
      <c r="G6" s="564"/>
      <c r="H6" s="565"/>
      <c r="I6" s="563" t="s">
        <v>180</v>
      </c>
      <c r="J6" s="564"/>
      <c r="K6" s="564"/>
      <c r="L6" s="565"/>
      <c r="M6" s="566" t="s">
        <v>181</v>
      </c>
      <c r="N6" s="567"/>
      <c r="O6" s="567"/>
      <c r="P6" s="568"/>
      <c r="Q6" s="557" t="s">
        <v>182</v>
      </c>
      <c r="R6" s="569"/>
      <c r="S6" s="569"/>
      <c r="T6" s="570"/>
      <c r="U6" s="126"/>
      <c r="V6" s="126"/>
      <c r="W6" s="126"/>
      <c r="X6" s="126"/>
      <c r="Y6" s="126"/>
      <c r="Z6" s="126"/>
      <c r="AA6" s="126"/>
      <c r="AB6" s="126"/>
      <c r="AC6" s="126"/>
    </row>
    <row r="7" spans="2:29" ht="15" customHeight="1" x14ac:dyDescent="0.15">
      <c r="B7" s="571" t="s">
        <v>115</v>
      </c>
      <c r="C7" s="572"/>
      <c r="D7" s="573"/>
      <c r="E7" s="152" t="s">
        <v>183</v>
      </c>
      <c r="F7" s="242" t="s">
        <v>184</v>
      </c>
      <c r="G7" s="243" t="s">
        <v>185</v>
      </c>
      <c r="H7" s="242" t="s">
        <v>186</v>
      </c>
      <c r="I7" s="152" t="s">
        <v>183</v>
      </c>
      <c r="J7" s="242" t="s">
        <v>187</v>
      </c>
      <c r="K7" s="243" t="s">
        <v>185</v>
      </c>
      <c r="L7" s="242" t="s">
        <v>186</v>
      </c>
      <c r="M7" s="152" t="s">
        <v>183</v>
      </c>
      <c r="N7" s="242" t="s">
        <v>187</v>
      </c>
      <c r="O7" s="243" t="s">
        <v>185</v>
      </c>
      <c r="P7" s="242" t="s">
        <v>188</v>
      </c>
      <c r="Q7" s="152" t="s">
        <v>183</v>
      </c>
      <c r="R7" s="242" t="s">
        <v>187</v>
      </c>
      <c r="S7" s="243" t="s">
        <v>185</v>
      </c>
      <c r="T7" s="242" t="s">
        <v>188</v>
      </c>
      <c r="U7" s="126"/>
      <c r="V7" s="126"/>
      <c r="W7" s="126"/>
      <c r="X7" s="126"/>
      <c r="Y7" s="126"/>
      <c r="Z7" s="126"/>
      <c r="AA7" s="126"/>
      <c r="AB7" s="126"/>
      <c r="AC7" s="126"/>
    </row>
    <row r="8" spans="2:29" ht="15" customHeight="1" x14ac:dyDescent="0.15">
      <c r="B8" s="167" t="s">
        <v>189</v>
      </c>
      <c r="C8" s="191">
        <v>17</v>
      </c>
      <c r="D8" s="180" t="s">
        <v>13</v>
      </c>
      <c r="E8" s="167">
        <v>2795</v>
      </c>
      <c r="F8" s="168">
        <v>3537</v>
      </c>
      <c r="G8" s="126">
        <v>3268</v>
      </c>
      <c r="H8" s="168">
        <v>1756389</v>
      </c>
      <c r="I8" s="167">
        <v>2592</v>
      </c>
      <c r="J8" s="168">
        <v>3255</v>
      </c>
      <c r="K8" s="126">
        <v>3138</v>
      </c>
      <c r="L8" s="168">
        <v>4816766</v>
      </c>
      <c r="M8" s="169"/>
      <c r="N8" s="171"/>
      <c r="O8" s="143"/>
      <c r="P8" s="168"/>
      <c r="Q8" s="169"/>
      <c r="R8" s="171"/>
      <c r="S8" s="143"/>
      <c r="T8" s="168"/>
      <c r="U8" s="126"/>
      <c r="V8" s="126"/>
      <c r="W8" s="126"/>
      <c r="X8" s="126"/>
      <c r="Y8" s="126"/>
      <c r="Z8" s="126"/>
      <c r="AA8" s="126"/>
      <c r="AB8" s="126"/>
      <c r="AC8" s="126"/>
    </row>
    <row r="9" spans="2:29" ht="15" customHeight="1" x14ac:dyDescent="0.15">
      <c r="B9" s="200"/>
      <c r="C9" s="191">
        <v>18</v>
      </c>
      <c r="D9" s="180"/>
      <c r="E9" s="167">
        <v>3045</v>
      </c>
      <c r="F9" s="168">
        <v>3703</v>
      </c>
      <c r="G9" s="126">
        <v>3518</v>
      </c>
      <c r="H9" s="168">
        <v>1544443</v>
      </c>
      <c r="I9" s="167">
        <v>2835</v>
      </c>
      <c r="J9" s="168">
        <v>3549</v>
      </c>
      <c r="K9" s="126">
        <v>3216</v>
      </c>
      <c r="L9" s="168">
        <v>2957778</v>
      </c>
      <c r="M9" s="167">
        <v>1517</v>
      </c>
      <c r="N9" s="168">
        <v>1757</v>
      </c>
      <c r="O9" s="126">
        <v>1670</v>
      </c>
      <c r="P9" s="168">
        <v>163446</v>
      </c>
      <c r="Q9" s="167">
        <v>2258</v>
      </c>
      <c r="R9" s="168">
        <v>2756</v>
      </c>
      <c r="S9" s="126">
        <v>2491</v>
      </c>
      <c r="T9" s="168">
        <v>1417273</v>
      </c>
      <c r="U9" s="126"/>
      <c r="V9" s="126"/>
      <c r="W9" s="126"/>
      <c r="X9" s="126"/>
      <c r="Y9" s="126"/>
      <c r="Z9" s="126"/>
      <c r="AA9" s="126"/>
      <c r="AB9" s="126"/>
      <c r="AC9" s="126"/>
    </row>
    <row r="10" spans="2:29" ht="15" customHeight="1" x14ac:dyDescent="0.15">
      <c r="B10" s="200"/>
      <c r="C10" s="191">
        <v>19</v>
      </c>
      <c r="D10" s="180"/>
      <c r="E10" s="167">
        <v>2993</v>
      </c>
      <c r="F10" s="168">
        <v>3728</v>
      </c>
      <c r="G10" s="126">
        <v>3327</v>
      </c>
      <c r="H10" s="168">
        <v>1621648</v>
      </c>
      <c r="I10" s="167">
        <v>2625</v>
      </c>
      <c r="J10" s="168">
        <v>3360</v>
      </c>
      <c r="K10" s="126">
        <v>2982</v>
      </c>
      <c r="L10" s="168">
        <v>3199795</v>
      </c>
      <c r="M10" s="169">
        <v>1226</v>
      </c>
      <c r="N10" s="171">
        <v>1733</v>
      </c>
      <c r="O10" s="143">
        <v>1478</v>
      </c>
      <c r="P10" s="171">
        <v>2035723</v>
      </c>
      <c r="Q10" s="169">
        <v>1995</v>
      </c>
      <c r="R10" s="171">
        <v>2683</v>
      </c>
      <c r="S10" s="143">
        <v>2453</v>
      </c>
      <c r="T10" s="171">
        <v>2237604</v>
      </c>
      <c r="U10" s="126"/>
      <c r="V10" s="126"/>
      <c r="W10" s="126"/>
      <c r="X10" s="126"/>
      <c r="Y10" s="126"/>
      <c r="Z10" s="126"/>
      <c r="AA10" s="126"/>
      <c r="AB10" s="126"/>
      <c r="AC10" s="126"/>
    </row>
    <row r="11" spans="2:29" ht="15" customHeight="1" x14ac:dyDescent="0.15">
      <c r="B11" s="200"/>
      <c r="C11" s="191">
        <v>20</v>
      </c>
      <c r="D11" s="180"/>
      <c r="E11" s="167">
        <v>2785.65</v>
      </c>
      <c r="F11" s="168">
        <v>3517.5</v>
      </c>
      <c r="G11" s="126">
        <v>3162</v>
      </c>
      <c r="H11" s="168">
        <v>1644575</v>
      </c>
      <c r="I11" s="167">
        <v>2100</v>
      </c>
      <c r="J11" s="168">
        <v>3203</v>
      </c>
      <c r="K11" s="126">
        <v>2512</v>
      </c>
      <c r="L11" s="168">
        <v>2847748</v>
      </c>
      <c r="M11" s="167">
        <v>1260</v>
      </c>
      <c r="N11" s="168">
        <v>1581</v>
      </c>
      <c r="O11" s="126">
        <v>1390</v>
      </c>
      <c r="P11" s="168">
        <v>2070816</v>
      </c>
      <c r="Q11" s="167">
        <v>1680</v>
      </c>
      <c r="R11" s="168">
        <v>2678</v>
      </c>
      <c r="S11" s="126">
        <v>2201</v>
      </c>
      <c r="T11" s="168">
        <v>2264851</v>
      </c>
      <c r="U11" s="126"/>
      <c r="V11" s="126"/>
      <c r="W11" s="126"/>
      <c r="X11" s="126"/>
      <c r="Y11" s="126"/>
      <c r="Z11" s="126"/>
      <c r="AA11" s="126"/>
      <c r="AB11" s="126"/>
      <c r="AC11" s="126"/>
    </row>
    <row r="12" spans="2:29" ht="15" customHeight="1" x14ac:dyDescent="0.15">
      <c r="B12" s="195"/>
      <c r="C12" s="198">
        <v>21</v>
      </c>
      <c r="D12" s="182"/>
      <c r="E12" s="160">
        <v>2609.25</v>
      </c>
      <c r="F12" s="174">
        <v>3465</v>
      </c>
      <c r="G12" s="161">
        <v>2939</v>
      </c>
      <c r="H12" s="174">
        <v>1314622.2000000007</v>
      </c>
      <c r="I12" s="160">
        <v>1943</v>
      </c>
      <c r="J12" s="174">
        <v>2940</v>
      </c>
      <c r="K12" s="161">
        <v>2463</v>
      </c>
      <c r="L12" s="174">
        <v>3112829</v>
      </c>
      <c r="M12" s="176">
        <v>1208</v>
      </c>
      <c r="N12" s="177">
        <v>1518</v>
      </c>
      <c r="O12" s="234">
        <v>1377</v>
      </c>
      <c r="P12" s="174">
        <v>2644060</v>
      </c>
      <c r="Q12" s="176">
        <v>1575</v>
      </c>
      <c r="R12" s="177">
        <v>2520</v>
      </c>
      <c r="S12" s="234">
        <v>2033</v>
      </c>
      <c r="T12" s="174">
        <v>2868789</v>
      </c>
      <c r="U12" s="126"/>
      <c r="V12" s="126"/>
      <c r="W12" s="126"/>
      <c r="X12" s="126"/>
      <c r="Y12" s="126"/>
      <c r="Z12" s="126"/>
      <c r="AA12" s="126"/>
      <c r="AB12" s="126"/>
      <c r="AC12" s="126"/>
    </row>
    <row r="13" spans="2:29" ht="15" customHeight="1" x14ac:dyDescent="0.15">
      <c r="B13" s="167" t="s">
        <v>190</v>
      </c>
      <c r="C13" s="126">
        <v>11</v>
      </c>
      <c r="D13" s="166" t="s">
        <v>15</v>
      </c>
      <c r="E13" s="167">
        <v>3045</v>
      </c>
      <c r="F13" s="168">
        <v>3360</v>
      </c>
      <c r="G13" s="126">
        <v>3196</v>
      </c>
      <c r="H13" s="168">
        <v>118776</v>
      </c>
      <c r="I13" s="167">
        <v>2187</v>
      </c>
      <c r="J13" s="168">
        <v>2730</v>
      </c>
      <c r="K13" s="126">
        <v>2499</v>
      </c>
      <c r="L13" s="168">
        <v>247900</v>
      </c>
      <c r="M13" s="169">
        <v>1281</v>
      </c>
      <c r="N13" s="171">
        <v>1429</v>
      </c>
      <c r="O13" s="143">
        <v>1368</v>
      </c>
      <c r="P13" s="171">
        <v>196157</v>
      </c>
      <c r="Q13" s="169">
        <v>1890</v>
      </c>
      <c r="R13" s="171">
        <v>2310</v>
      </c>
      <c r="S13" s="143">
        <v>2122</v>
      </c>
      <c r="T13" s="171">
        <v>179516</v>
      </c>
      <c r="U13" s="126"/>
      <c r="V13" s="126"/>
      <c r="W13" s="126"/>
      <c r="X13" s="126"/>
      <c r="Y13" s="126"/>
      <c r="Z13" s="126"/>
      <c r="AA13" s="126"/>
      <c r="AB13" s="126"/>
      <c r="AC13" s="126"/>
    </row>
    <row r="14" spans="2:29" ht="15" customHeight="1" x14ac:dyDescent="0.15">
      <c r="B14" s="167"/>
      <c r="C14" s="126">
        <v>12</v>
      </c>
      <c r="E14" s="167">
        <v>3139.5</v>
      </c>
      <c r="F14" s="168">
        <v>3465</v>
      </c>
      <c r="G14" s="126">
        <v>3314</v>
      </c>
      <c r="H14" s="168">
        <v>229995.5</v>
      </c>
      <c r="I14" s="167">
        <v>2100</v>
      </c>
      <c r="J14" s="168">
        <v>2835</v>
      </c>
      <c r="K14" s="126">
        <v>2470</v>
      </c>
      <c r="L14" s="168">
        <v>429728</v>
      </c>
      <c r="M14" s="169">
        <v>1293</v>
      </c>
      <c r="N14" s="171">
        <v>1467</v>
      </c>
      <c r="O14" s="143">
        <v>1345</v>
      </c>
      <c r="P14" s="171">
        <v>211106</v>
      </c>
      <c r="Q14" s="169">
        <v>1785</v>
      </c>
      <c r="R14" s="171">
        <v>2573</v>
      </c>
      <c r="S14" s="143">
        <v>2132</v>
      </c>
      <c r="T14" s="171">
        <v>280389</v>
      </c>
      <c r="U14" s="126"/>
      <c r="V14" s="126"/>
      <c r="W14" s="126"/>
      <c r="X14" s="126"/>
      <c r="Y14" s="126"/>
      <c r="Z14" s="126"/>
      <c r="AA14" s="126"/>
      <c r="AB14" s="126"/>
      <c r="AC14" s="126"/>
    </row>
    <row r="15" spans="2:29" ht="15" customHeight="1" x14ac:dyDescent="0.15">
      <c r="B15" s="167" t="s">
        <v>87</v>
      </c>
      <c r="C15" s="126">
        <v>1</v>
      </c>
      <c r="D15" s="149" t="s">
        <v>15</v>
      </c>
      <c r="E15" s="167">
        <v>2887.5</v>
      </c>
      <c r="F15" s="168">
        <v>3255</v>
      </c>
      <c r="G15" s="126">
        <v>3109.2673710832023</v>
      </c>
      <c r="H15" s="168">
        <v>156176.5</v>
      </c>
      <c r="I15" s="167">
        <v>1943</v>
      </c>
      <c r="J15" s="168">
        <v>2783</v>
      </c>
      <c r="K15" s="126">
        <v>2431</v>
      </c>
      <c r="L15" s="168">
        <v>270750</v>
      </c>
      <c r="M15" s="169">
        <v>1208</v>
      </c>
      <c r="N15" s="171">
        <v>1470</v>
      </c>
      <c r="O15" s="143">
        <v>1373</v>
      </c>
      <c r="P15" s="171">
        <v>194557</v>
      </c>
      <c r="Q15" s="169">
        <v>1733</v>
      </c>
      <c r="R15" s="171">
        <v>2520</v>
      </c>
      <c r="S15" s="143">
        <v>2158</v>
      </c>
      <c r="T15" s="171">
        <v>220612</v>
      </c>
      <c r="U15" s="126"/>
      <c r="V15" s="126"/>
      <c r="W15" s="126"/>
      <c r="X15" s="126"/>
      <c r="Y15" s="126"/>
      <c r="Z15" s="126"/>
      <c r="AA15" s="126"/>
      <c r="AB15" s="126"/>
      <c r="AC15" s="126"/>
    </row>
    <row r="16" spans="2:29" ht="15" customHeight="1" x14ac:dyDescent="0.15">
      <c r="B16" s="167"/>
      <c r="C16" s="126">
        <v>2</v>
      </c>
      <c r="E16" s="167">
        <v>2633.4</v>
      </c>
      <c r="F16" s="168">
        <v>3097.5</v>
      </c>
      <c r="G16" s="126">
        <v>2943.0068606798632</v>
      </c>
      <c r="H16" s="168">
        <v>126557</v>
      </c>
      <c r="I16" s="167">
        <v>2205</v>
      </c>
      <c r="J16" s="168">
        <v>2625</v>
      </c>
      <c r="K16" s="126">
        <v>2457</v>
      </c>
      <c r="L16" s="168">
        <v>209063</v>
      </c>
      <c r="M16" s="169">
        <v>1295</v>
      </c>
      <c r="N16" s="171">
        <v>1457</v>
      </c>
      <c r="O16" s="143">
        <v>1371</v>
      </c>
      <c r="P16" s="171">
        <v>196179</v>
      </c>
      <c r="Q16" s="169">
        <v>1733</v>
      </c>
      <c r="R16" s="171">
        <v>2520</v>
      </c>
      <c r="S16" s="143">
        <v>2150</v>
      </c>
      <c r="T16" s="171">
        <v>255237</v>
      </c>
      <c r="U16" s="126"/>
      <c r="V16" s="126"/>
      <c r="W16" s="126"/>
      <c r="X16" s="126"/>
      <c r="Y16" s="126"/>
      <c r="Z16" s="126"/>
      <c r="AA16" s="126"/>
      <c r="AB16" s="126"/>
      <c r="AC16" s="126"/>
    </row>
    <row r="17" spans="2:29" ht="15" customHeight="1" x14ac:dyDescent="0.15">
      <c r="B17" s="167"/>
      <c r="C17" s="126">
        <v>3</v>
      </c>
      <c r="E17" s="167">
        <v>2730</v>
      </c>
      <c r="F17" s="168">
        <v>2992.5</v>
      </c>
      <c r="G17" s="126">
        <v>2915.2443076020077</v>
      </c>
      <c r="H17" s="168">
        <v>110534</v>
      </c>
      <c r="I17" s="167">
        <v>2075</v>
      </c>
      <c r="J17" s="168">
        <v>2625</v>
      </c>
      <c r="K17" s="126">
        <v>2419</v>
      </c>
      <c r="L17" s="168">
        <v>237593</v>
      </c>
      <c r="M17" s="169">
        <v>1292</v>
      </c>
      <c r="N17" s="171">
        <v>1446</v>
      </c>
      <c r="O17" s="143">
        <v>1356</v>
      </c>
      <c r="P17" s="171">
        <v>274728</v>
      </c>
      <c r="Q17" s="169">
        <v>1575</v>
      </c>
      <c r="R17" s="171">
        <v>2415</v>
      </c>
      <c r="S17" s="143">
        <v>2001</v>
      </c>
      <c r="T17" s="171">
        <v>232739</v>
      </c>
      <c r="U17" s="126"/>
      <c r="V17" s="126"/>
      <c r="W17" s="126"/>
      <c r="X17" s="126"/>
      <c r="Y17" s="126"/>
      <c r="Z17" s="126"/>
      <c r="AA17" s="126"/>
      <c r="AB17" s="126"/>
      <c r="AC17" s="126"/>
    </row>
    <row r="18" spans="2:29" ht="15" customHeight="1" x14ac:dyDescent="0.15">
      <c r="B18" s="167"/>
      <c r="C18" s="126">
        <v>4</v>
      </c>
      <c r="E18" s="167">
        <v>2679.6</v>
      </c>
      <c r="F18" s="168">
        <v>3045</v>
      </c>
      <c r="G18" s="126">
        <v>2855.4395777581381</v>
      </c>
      <c r="H18" s="168">
        <v>100215.60000000003</v>
      </c>
      <c r="I18" s="167">
        <v>2059</v>
      </c>
      <c r="J18" s="168">
        <v>2678</v>
      </c>
      <c r="K18" s="126">
        <v>2454</v>
      </c>
      <c r="L18" s="168">
        <v>263571</v>
      </c>
      <c r="M18" s="169">
        <v>1313</v>
      </c>
      <c r="N18" s="171">
        <v>1430</v>
      </c>
      <c r="O18" s="143">
        <v>1380</v>
      </c>
      <c r="P18" s="171">
        <v>179271</v>
      </c>
      <c r="Q18" s="169">
        <v>1733</v>
      </c>
      <c r="R18" s="171">
        <v>2437</v>
      </c>
      <c r="S18" s="143">
        <v>2093</v>
      </c>
      <c r="T18" s="171">
        <v>208418</v>
      </c>
      <c r="U18" s="126"/>
      <c r="V18" s="126"/>
      <c r="W18" s="126"/>
      <c r="X18" s="126"/>
      <c r="Y18" s="126"/>
      <c r="Z18" s="126"/>
      <c r="AA18" s="126"/>
      <c r="AB18" s="126"/>
      <c r="AC18" s="126"/>
    </row>
    <row r="19" spans="2:29" ht="15" customHeight="1" x14ac:dyDescent="0.15">
      <c r="B19" s="167"/>
      <c r="C19" s="126">
        <v>5</v>
      </c>
      <c r="E19" s="167">
        <v>2835</v>
      </c>
      <c r="F19" s="168">
        <v>3097.5</v>
      </c>
      <c r="G19" s="126">
        <v>2949.3645382296513</v>
      </c>
      <c r="H19" s="168">
        <v>96064.099999999977</v>
      </c>
      <c r="I19" s="167">
        <v>2205</v>
      </c>
      <c r="J19" s="168">
        <v>2678</v>
      </c>
      <c r="K19" s="126">
        <v>2500</v>
      </c>
      <c r="L19" s="168">
        <v>305696</v>
      </c>
      <c r="M19" s="169">
        <v>1301</v>
      </c>
      <c r="N19" s="171">
        <v>1470</v>
      </c>
      <c r="O19" s="143">
        <v>1390</v>
      </c>
      <c r="P19" s="171">
        <v>208712</v>
      </c>
      <c r="Q19" s="169">
        <v>1733</v>
      </c>
      <c r="R19" s="171">
        <v>2520</v>
      </c>
      <c r="S19" s="143">
        <v>2139</v>
      </c>
      <c r="T19" s="171">
        <v>227188</v>
      </c>
      <c r="U19" s="126"/>
      <c r="V19" s="126"/>
      <c r="W19" s="126"/>
      <c r="X19" s="126"/>
      <c r="Y19" s="126"/>
      <c r="Z19" s="126"/>
      <c r="AA19" s="126"/>
      <c r="AB19" s="126"/>
      <c r="AC19" s="126"/>
    </row>
    <row r="20" spans="2:29" ht="15" customHeight="1" x14ac:dyDescent="0.15">
      <c r="B20" s="167"/>
      <c r="C20" s="126">
        <v>6</v>
      </c>
      <c r="D20" s="126"/>
      <c r="E20" s="167">
        <v>2625</v>
      </c>
      <c r="F20" s="168">
        <v>3045</v>
      </c>
      <c r="G20" s="126">
        <v>2847.464647580382</v>
      </c>
      <c r="H20" s="168">
        <v>96303.900000000023</v>
      </c>
      <c r="I20" s="167">
        <v>2184</v>
      </c>
      <c r="J20" s="168">
        <v>2678</v>
      </c>
      <c r="K20" s="126">
        <v>2471</v>
      </c>
      <c r="L20" s="168">
        <v>224119</v>
      </c>
      <c r="M20" s="169">
        <v>1324</v>
      </c>
      <c r="N20" s="171">
        <v>1518</v>
      </c>
      <c r="O20" s="143">
        <v>1400</v>
      </c>
      <c r="P20" s="171">
        <v>266709</v>
      </c>
      <c r="Q20" s="169">
        <v>1628</v>
      </c>
      <c r="R20" s="171">
        <v>2205</v>
      </c>
      <c r="S20" s="143">
        <v>1905</v>
      </c>
      <c r="T20" s="171">
        <v>232922</v>
      </c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ht="15" customHeight="1" x14ac:dyDescent="0.15">
      <c r="B21" s="167"/>
      <c r="C21" s="126">
        <v>7</v>
      </c>
      <c r="D21" s="126"/>
      <c r="E21" s="167">
        <v>2625</v>
      </c>
      <c r="F21" s="168">
        <v>2940</v>
      </c>
      <c r="G21" s="126">
        <v>2782.4200475330695</v>
      </c>
      <c r="H21" s="168">
        <v>107658.20000000017</v>
      </c>
      <c r="I21" s="167">
        <v>1995</v>
      </c>
      <c r="J21" s="168">
        <v>2520</v>
      </c>
      <c r="K21" s="126">
        <v>2361</v>
      </c>
      <c r="L21" s="168">
        <v>277896</v>
      </c>
      <c r="M21" s="169">
        <v>1306</v>
      </c>
      <c r="N21" s="171">
        <v>1516</v>
      </c>
      <c r="O21" s="143">
        <v>1395</v>
      </c>
      <c r="P21" s="171">
        <v>210204</v>
      </c>
      <c r="Q21" s="169">
        <v>1785</v>
      </c>
      <c r="R21" s="171">
        <v>2205</v>
      </c>
      <c r="S21" s="143">
        <v>1910</v>
      </c>
      <c r="T21" s="171">
        <v>194577</v>
      </c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ht="15" customHeight="1" x14ac:dyDescent="0.15">
      <c r="B22" s="167"/>
      <c r="C22" s="126">
        <v>8</v>
      </c>
      <c r="D22" s="126"/>
      <c r="E22" s="167">
        <v>2625</v>
      </c>
      <c r="F22" s="168">
        <v>2940</v>
      </c>
      <c r="G22" s="126">
        <v>2740.1412258479222</v>
      </c>
      <c r="H22" s="168">
        <v>84721.500000000131</v>
      </c>
      <c r="I22" s="167">
        <v>2153</v>
      </c>
      <c r="J22" s="168">
        <v>2544</v>
      </c>
      <c r="K22" s="126">
        <v>2390</v>
      </c>
      <c r="L22" s="168">
        <v>192715</v>
      </c>
      <c r="M22" s="169">
        <v>1305</v>
      </c>
      <c r="N22" s="171">
        <v>1505</v>
      </c>
      <c r="O22" s="143">
        <v>1359</v>
      </c>
      <c r="P22" s="171">
        <v>189710</v>
      </c>
      <c r="Q22" s="169">
        <v>1733</v>
      </c>
      <c r="R22" s="171">
        <v>2349</v>
      </c>
      <c r="S22" s="143">
        <v>2006</v>
      </c>
      <c r="T22" s="171">
        <v>248573</v>
      </c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ht="15" customHeight="1" x14ac:dyDescent="0.15">
      <c r="B23" s="167"/>
      <c r="C23" s="126">
        <v>9</v>
      </c>
      <c r="D23" s="126"/>
      <c r="E23" s="167">
        <v>2609.25</v>
      </c>
      <c r="F23" s="168">
        <v>2940</v>
      </c>
      <c r="G23" s="126">
        <v>2735.0581335658962</v>
      </c>
      <c r="H23" s="168">
        <v>90758.100000000093</v>
      </c>
      <c r="I23" s="167">
        <v>1995</v>
      </c>
      <c r="J23" s="168">
        <v>2625</v>
      </c>
      <c r="K23" s="126">
        <v>2348</v>
      </c>
      <c r="L23" s="168">
        <v>264370</v>
      </c>
      <c r="M23" s="169">
        <v>1220</v>
      </c>
      <c r="N23" s="171">
        <v>1470</v>
      </c>
      <c r="O23" s="143">
        <v>1364</v>
      </c>
      <c r="P23" s="171">
        <v>233494</v>
      </c>
      <c r="Q23" s="169">
        <v>1680</v>
      </c>
      <c r="R23" s="171">
        <v>2100</v>
      </c>
      <c r="S23" s="143">
        <v>1874</v>
      </c>
      <c r="T23" s="171">
        <v>194835</v>
      </c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ht="15" customHeight="1" x14ac:dyDescent="0.15">
      <c r="B24" s="167"/>
      <c r="C24" s="126">
        <v>10</v>
      </c>
      <c r="D24" s="126"/>
      <c r="E24" s="167">
        <v>2719.5</v>
      </c>
      <c r="F24" s="168">
        <v>2992.5</v>
      </c>
      <c r="G24" s="126">
        <v>2823.2971105782908</v>
      </c>
      <c r="H24" s="168">
        <v>85286.299999999959</v>
      </c>
      <c r="I24" s="167">
        <v>2100</v>
      </c>
      <c r="J24" s="168">
        <v>2625</v>
      </c>
      <c r="K24" s="126">
        <v>2458</v>
      </c>
      <c r="L24" s="168">
        <v>166384</v>
      </c>
      <c r="M24" s="169">
        <v>1322</v>
      </c>
      <c r="N24" s="171">
        <v>1470</v>
      </c>
      <c r="O24" s="143">
        <v>1395</v>
      </c>
      <c r="P24" s="171">
        <v>206434</v>
      </c>
      <c r="Q24" s="169">
        <v>1733</v>
      </c>
      <c r="R24" s="171">
        <v>2153</v>
      </c>
      <c r="S24" s="143">
        <v>1905</v>
      </c>
      <c r="T24" s="171">
        <v>244937</v>
      </c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ht="15" customHeight="1" x14ac:dyDescent="0.15">
      <c r="B25" s="167"/>
      <c r="C25" s="126">
        <v>11</v>
      </c>
      <c r="D25" s="126"/>
      <c r="E25" s="167">
        <v>2940</v>
      </c>
      <c r="F25" s="168">
        <v>3255</v>
      </c>
      <c r="G25" s="126">
        <v>3052.9189114958704</v>
      </c>
      <c r="H25" s="168">
        <v>93143.400000000111</v>
      </c>
      <c r="I25" s="167">
        <v>2100</v>
      </c>
      <c r="J25" s="168">
        <v>2730</v>
      </c>
      <c r="K25" s="126">
        <v>2461</v>
      </c>
      <c r="L25" s="168">
        <v>304603</v>
      </c>
      <c r="M25" s="169">
        <v>1287</v>
      </c>
      <c r="N25" s="171">
        <v>1488</v>
      </c>
      <c r="O25" s="143">
        <v>1370</v>
      </c>
      <c r="P25" s="171">
        <v>231643</v>
      </c>
      <c r="Q25" s="169">
        <v>1680</v>
      </c>
      <c r="R25" s="171">
        <v>2205</v>
      </c>
      <c r="S25" s="143">
        <v>1924</v>
      </c>
      <c r="T25" s="171">
        <v>312531</v>
      </c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ht="15" customHeight="1" x14ac:dyDescent="0.15">
      <c r="B26" s="167"/>
      <c r="C26" s="126">
        <v>12</v>
      </c>
      <c r="D26" s="126"/>
      <c r="E26" s="167">
        <v>2940</v>
      </c>
      <c r="F26" s="168">
        <v>3465</v>
      </c>
      <c r="G26" s="126">
        <v>3098.7816198129954</v>
      </c>
      <c r="H26" s="168">
        <v>167203.60000000012</v>
      </c>
      <c r="I26" s="167">
        <v>2205</v>
      </c>
      <c r="J26" s="168">
        <v>2940</v>
      </c>
      <c r="K26" s="126">
        <v>2613</v>
      </c>
      <c r="L26" s="168">
        <v>396071</v>
      </c>
      <c r="M26" s="169">
        <v>1260</v>
      </c>
      <c r="N26" s="171">
        <v>1499</v>
      </c>
      <c r="O26" s="143">
        <v>1407</v>
      </c>
      <c r="P26" s="171">
        <v>252419</v>
      </c>
      <c r="Q26" s="169">
        <v>1628</v>
      </c>
      <c r="R26" s="171">
        <v>2412</v>
      </c>
      <c r="S26" s="143">
        <v>2011</v>
      </c>
      <c r="T26" s="171">
        <v>296222</v>
      </c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ht="15" customHeight="1" x14ac:dyDescent="0.15">
      <c r="B27" s="167" t="s">
        <v>88</v>
      </c>
      <c r="C27" s="126">
        <v>1</v>
      </c>
      <c r="D27" s="126" t="s">
        <v>15</v>
      </c>
      <c r="E27" s="167">
        <v>2782.5</v>
      </c>
      <c r="F27" s="168">
        <v>2992.5</v>
      </c>
      <c r="G27" s="126">
        <v>2860.3030670320404</v>
      </c>
      <c r="H27" s="168">
        <v>153641.50000000012</v>
      </c>
      <c r="I27" s="167">
        <v>2111</v>
      </c>
      <c r="J27" s="168">
        <v>2762</v>
      </c>
      <c r="K27" s="126">
        <v>2501</v>
      </c>
      <c r="L27" s="168">
        <v>304471</v>
      </c>
      <c r="M27" s="169">
        <v>1260</v>
      </c>
      <c r="N27" s="171">
        <v>1399</v>
      </c>
      <c r="O27" s="143">
        <v>1318</v>
      </c>
      <c r="P27" s="171">
        <v>214068</v>
      </c>
      <c r="Q27" s="169">
        <v>1472</v>
      </c>
      <c r="R27" s="171">
        <v>2418</v>
      </c>
      <c r="S27" s="143">
        <v>1875</v>
      </c>
      <c r="T27" s="171">
        <v>284557</v>
      </c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ht="15" customHeight="1" x14ac:dyDescent="0.15">
      <c r="B28" s="167"/>
      <c r="C28" s="126">
        <v>2</v>
      </c>
      <c r="D28" s="126"/>
      <c r="E28" s="167">
        <v>2730</v>
      </c>
      <c r="F28" s="168">
        <v>3150</v>
      </c>
      <c r="G28" s="126">
        <v>2840.8689089794666</v>
      </c>
      <c r="H28" s="168">
        <v>85196.500000000015</v>
      </c>
      <c r="I28" s="167">
        <v>2112</v>
      </c>
      <c r="J28" s="168">
        <v>2573</v>
      </c>
      <c r="K28" s="126">
        <v>2365</v>
      </c>
      <c r="L28" s="168">
        <v>199407</v>
      </c>
      <c r="M28" s="169">
        <v>1260</v>
      </c>
      <c r="N28" s="171">
        <v>1439</v>
      </c>
      <c r="O28" s="143">
        <v>1337</v>
      </c>
      <c r="P28" s="171">
        <v>182148</v>
      </c>
      <c r="Q28" s="169">
        <v>1471</v>
      </c>
      <c r="R28" s="171">
        <v>2205</v>
      </c>
      <c r="S28" s="143">
        <v>1820</v>
      </c>
      <c r="T28" s="171">
        <v>228493</v>
      </c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ht="15" customHeight="1" x14ac:dyDescent="0.15">
      <c r="B29" s="167"/>
      <c r="C29" s="126">
        <v>3</v>
      </c>
      <c r="D29" s="126"/>
      <c r="E29" s="167">
        <v>2835</v>
      </c>
      <c r="F29" s="168">
        <v>3045</v>
      </c>
      <c r="G29" s="126">
        <v>2938.8730732114432</v>
      </c>
      <c r="H29" s="168">
        <v>97567.399999999878</v>
      </c>
      <c r="I29" s="167">
        <v>2100</v>
      </c>
      <c r="J29" s="168">
        <v>2730</v>
      </c>
      <c r="K29" s="126">
        <v>2444</v>
      </c>
      <c r="L29" s="168">
        <v>251541</v>
      </c>
      <c r="M29" s="169">
        <v>1259</v>
      </c>
      <c r="N29" s="171">
        <v>1527</v>
      </c>
      <c r="O29" s="143">
        <v>1381</v>
      </c>
      <c r="P29" s="171">
        <v>247853</v>
      </c>
      <c r="Q29" s="169">
        <v>1628</v>
      </c>
      <c r="R29" s="171">
        <v>2310</v>
      </c>
      <c r="S29" s="143">
        <v>1973</v>
      </c>
      <c r="T29" s="171">
        <v>273264</v>
      </c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ht="15" customHeight="1" x14ac:dyDescent="0.15">
      <c r="B30" s="167"/>
      <c r="C30" s="126">
        <v>4</v>
      </c>
      <c r="D30" s="126"/>
      <c r="E30" s="167">
        <v>2730</v>
      </c>
      <c r="F30" s="168">
        <v>3045</v>
      </c>
      <c r="G30" s="126">
        <v>2855.8652576907725</v>
      </c>
      <c r="H30" s="168">
        <v>100244.30000000003</v>
      </c>
      <c r="I30" s="167">
        <v>2264</v>
      </c>
      <c r="J30" s="168">
        <v>2835</v>
      </c>
      <c r="K30" s="126">
        <v>2527</v>
      </c>
      <c r="L30" s="168">
        <v>159276</v>
      </c>
      <c r="M30" s="169">
        <v>1277</v>
      </c>
      <c r="N30" s="171">
        <v>1527</v>
      </c>
      <c r="O30" s="143">
        <v>1441</v>
      </c>
      <c r="P30" s="171">
        <v>131032</v>
      </c>
      <c r="Q30" s="169">
        <v>1575</v>
      </c>
      <c r="R30" s="171">
        <v>2310</v>
      </c>
      <c r="S30" s="143">
        <v>1970</v>
      </c>
      <c r="T30" s="171">
        <v>193332</v>
      </c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ht="15" customHeight="1" x14ac:dyDescent="0.15">
      <c r="B31" s="167"/>
      <c r="C31" s="126">
        <v>5</v>
      </c>
      <c r="D31" s="126"/>
      <c r="E31" s="167">
        <v>2730</v>
      </c>
      <c r="F31" s="168">
        <v>3045</v>
      </c>
      <c r="G31" s="126">
        <v>2882.7925530077023</v>
      </c>
      <c r="H31" s="168">
        <v>84398.799999999974</v>
      </c>
      <c r="I31" s="167">
        <v>2205</v>
      </c>
      <c r="J31" s="168">
        <v>2835</v>
      </c>
      <c r="K31" s="126">
        <v>2507</v>
      </c>
      <c r="L31" s="168">
        <v>232686</v>
      </c>
      <c r="M31" s="169">
        <v>1305</v>
      </c>
      <c r="N31" s="171">
        <v>1565</v>
      </c>
      <c r="O31" s="143">
        <v>1461</v>
      </c>
      <c r="P31" s="171">
        <v>228689</v>
      </c>
      <c r="Q31" s="169">
        <v>1524</v>
      </c>
      <c r="R31" s="171">
        <v>2310</v>
      </c>
      <c r="S31" s="143">
        <v>1912</v>
      </c>
      <c r="T31" s="171">
        <v>249108</v>
      </c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ht="15" customHeight="1" x14ac:dyDescent="0.15">
      <c r="B32" s="167"/>
      <c r="C32" s="126">
        <v>6</v>
      </c>
      <c r="D32" s="126"/>
      <c r="E32" s="167">
        <v>2730</v>
      </c>
      <c r="F32" s="168">
        <v>2940</v>
      </c>
      <c r="G32" s="126">
        <v>2826</v>
      </c>
      <c r="H32" s="168">
        <v>80148</v>
      </c>
      <c r="I32" s="167">
        <v>1958</v>
      </c>
      <c r="J32" s="168">
        <v>2835</v>
      </c>
      <c r="K32" s="126">
        <v>2411</v>
      </c>
      <c r="L32" s="168">
        <v>253821</v>
      </c>
      <c r="M32" s="169">
        <v>1218</v>
      </c>
      <c r="N32" s="171">
        <v>1483</v>
      </c>
      <c r="O32" s="143">
        <v>1364</v>
      </c>
      <c r="P32" s="171">
        <v>212910</v>
      </c>
      <c r="Q32" s="169">
        <v>1486</v>
      </c>
      <c r="R32" s="171">
        <v>2221</v>
      </c>
      <c r="S32" s="143">
        <v>1835</v>
      </c>
      <c r="T32" s="171">
        <v>203499</v>
      </c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2:31" ht="15" customHeight="1" x14ac:dyDescent="0.15">
      <c r="B33" s="167"/>
      <c r="C33" s="126">
        <v>7</v>
      </c>
      <c r="D33" s="126"/>
      <c r="E33" s="167">
        <v>2625</v>
      </c>
      <c r="F33" s="168">
        <v>2835</v>
      </c>
      <c r="G33" s="126">
        <v>2696.2357786032399</v>
      </c>
      <c r="H33" s="168">
        <v>70951.999999999913</v>
      </c>
      <c r="I33" s="167">
        <v>2016</v>
      </c>
      <c r="J33" s="168">
        <v>2783</v>
      </c>
      <c r="K33" s="168">
        <v>2423</v>
      </c>
      <c r="L33" s="172">
        <v>163789</v>
      </c>
      <c r="M33" s="169">
        <v>1089</v>
      </c>
      <c r="N33" s="171">
        <v>1418</v>
      </c>
      <c r="O33" s="143">
        <v>1229</v>
      </c>
      <c r="P33" s="171">
        <v>169274</v>
      </c>
      <c r="Q33" s="169">
        <v>1470</v>
      </c>
      <c r="R33" s="171">
        <v>2205</v>
      </c>
      <c r="S33" s="143">
        <v>1874</v>
      </c>
      <c r="T33" s="171">
        <v>163795</v>
      </c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2:31" ht="15" customHeight="1" x14ac:dyDescent="0.15">
      <c r="B34" s="160"/>
      <c r="C34" s="161">
        <v>8</v>
      </c>
      <c r="D34" s="161"/>
      <c r="E34" s="160">
        <v>2500</v>
      </c>
      <c r="F34" s="160">
        <v>2750</v>
      </c>
      <c r="G34" s="160">
        <v>2636.1</v>
      </c>
      <c r="H34" s="174">
        <v>85568</v>
      </c>
      <c r="I34" s="160">
        <v>2000</v>
      </c>
      <c r="J34" s="160">
        <v>2678</v>
      </c>
      <c r="K34" s="160">
        <v>2349</v>
      </c>
      <c r="L34" s="160">
        <v>184080</v>
      </c>
      <c r="M34" s="195">
        <v>1050</v>
      </c>
      <c r="N34" s="195">
        <v>1417</v>
      </c>
      <c r="O34" s="195">
        <v>1285</v>
      </c>
      <c r="P34" s="195">
        <v>162543</v>
      </c>
      <c r="Q34" s="195">
        <v>1576</v>
      </c>
      <c r="R34" s="195">
        <v>2100</v>
      </c>
      <c r="S34" s="195">
        <v>1854</v>
      </c>
      <c r="T34" s="203">
        <v>232006</v>
      </c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2:31" ht="5.25" customHeight="1" x14ac:dyDescent="0.1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</row>
    <row r="36" spans="2:31" ht="12.75" customHeight="1" x14ac:dyDescent="0.15">
      <c r="B36" s="244" t="s">
        <v>126</v>
      </c>
      <c r="C36" s="245" t="s">
        <v>128</v>
      </c>
      <c r="M36" s="126"/>
      <c r="N36" s="126"/>
      <c r="O36" s="126"/>
      <c r="P36" s="126"/>
      <c r="Q36" s="126"/>
      <c r="R36" s="126"/>
      <c r="S36" s="126"/>
      <c r="T36" s="126"/>
    </row>
    <row r="37" spans="2:31" ht="12.75" customHeight="1" x14ac:dyDescent="0.15">
      <c r="B37" s="246" t="s">
        <v>19</v>
      </c>
      <c r="C37" s="149" t="s">
        <v>191</v>
      </c>
    </row>
    <row r="38" spans="2:31" ht="12.75" customHeight="1" x14ac:dyDescent="0.15">
      <c r="B38" s="247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</row>
    <row r="39" spans="2:31" x14ac:dyDescent="0.15">
      <c r="B39" s="247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</row>
    <row r="40" spans="2:31" x14ac:dyDescent="0.15"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</row>
    <row r="41" spans="2:31" x14ac:dyDescent="0.15"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</row>
    <row r="42" spans="2:31" x14ac:dyDescent="0.15"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</row>
    <row r="43" spans="2:31" x14ac:dyDescent="0.15"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</row>
    <row r="44" spans="2:31" x14ac:dyDescent="0.15"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</row>
    <row r="45" spans="2:31" x14ac:dyDescent="0.15"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</row>
    <row r="46" spans="2:31" x14ac:dyDescent="0.15"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</row>
    <row r="47" spans="2:31" x14ac:dyDescent="0.15"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</row>
    <row r="48" spans="2:31" x14ac:dyDescent="0.15"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</row>
    <row r="49" spans="2:31" x14ac:dyDescent="0.15"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</row>
    <row r="50" spans="2:31" x14ac:dyDescent="0.15"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</row>
    <row r="51" spans="2:31" x14ac:dyDescent="0.15"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</row>
    <row r="52" spans="2:31" x14ac:dyDescent="0.15"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</row>
    <row r="53" spans="2:31" x14ac:dyDescent="0.15"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</row>
    <row r="54" spans="2:31" x14ac:dyDescent="0.15"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</row>
    <row r="55" spans="2:31" x14ac:dyDescent="0.15"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</row>
    <row r="56" spans="2:31" x14ac:dyDescent="0.15"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</row>
    <row r="57" spans="2:31" x14ac:dyDescent="0.15"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</row>
    <row r="58" spans="2:31" x14ac:dyDescent="0.15"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</row>
    <row r="59" spans="2:31" x14ac:dyDescent="0.15"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</row>
    <row r="60" spans="2:31" x14ac:dyDescent="0.15"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</row>
    <row r="61" spans="2:31" x14ac:dyDescent="0.15"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</row>
    <row r="62" spans="2:31" x14ac:dyDescent="0.15"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</row>
    <row r="63" spans="2:31" x14ac:dyDescent="0.15"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</row>
    <row r="64" spans="2:31" x14ac:dyDescent="0.15"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</row>
    <row r="65" spans="2:31" x14ac:dyDescent="0.15"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</row>
    <row r="66" spans="2:31" x14ac:dyDescent="0.15"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</row>
    <row r="67" spans="2:31" x14ac:dyDescent="0.15"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</row>
    <row r="68" spans="2:31" x14ac:dyDescent="0.15"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</row>
    <row r="69" spans="2:31" x14ac:dyDescent="0.15"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</row>
    <row r="70" spans="2:31" x14ac:dyDescent="0.15"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</row>
    <row r="71" spans="2:31" x14ac:dyDescent="0.15"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</row>
    <row r="72" spans="2:31" x14ac:dyDescent="0.15"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</row>
    <row r="73" spans="2:31" x14ac:dyDescent="0.15"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</row>
    <row r="74" spans="2:31" x14ac:dyDescent="0.15"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</row>
    <row r="75" spans="2:31" x14ac:dyDescent="0.15"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</row>
    <row r="76" spans="2:31" x14ac:dyDescent="0.15"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</row>
    <row r="77" spans="2:31" x14ac:dyDescent="0.15"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</row>
  </sheetData>
  <mergeCells count="11">
    <mergeCell ref="E6:H6"/>
    <mergeCell ref="I6:L6"/>
    <mergeCell ref="M6:P6"/>
    <mergeCell ref="Q6:T6"/>
    <mergeCell ref="B7:D7"/>
    <mergeCell ref="C5:D5"/>
    <mergeCell ref="E5:H5"/>
    <mergeCell ref="I5:L5"/>
    <mergeCell ref="M5:P5"/>
    <mergeCell ref="Q5:T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7" zoomScale="75" zoomScaleNormal="75" workbookViewId="0"/>
  </sheetViews>
  <sheetFormatPr defaultColWidth="7.5" defaultRowHeight="12" x14ac:dyDescent="0.15"/>
  <cols>
    <col min="1" max="1" width="1" style="149" customWidth="1"/>
    <col min="2" max="2" width="5.375" style="149" customWidth="1"/>
    <col min="3" max="3" width="3.125" style="149" customWidth="1"/>
    <col min="4" max="4" width="6" style="149" customWidth="1"/>
    <col min="5" max="6" width="5.5" style="149" customWidth="1"/>
    <col min="7" max="7" width="5.2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9.5" style="149" customWidth="1"/>
    <col min="25" max="16384" width="7.5" style="149"/>
  </cols>
  <sheetData>
    <row r="3" spans="2:24" x14ac:dyDescent="0.15">
      <c r="B3" s="149" t="s">
        <v>192</v>
      </c>
    </row>
    <row r="4" spans="2:24" x14ac:dyDescent="0.15">
      <c r="X4" s="150" t="s">
        <v>108</v>
      </c>
    </row>
    <row r="5" spans="2:24" ht="6" customHeight="1" x14ac:dyDescent="0.15">
      <c r="B5" s="161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2:24" ht="11.25" customHeight="1" x14ac:dyDescent="0.15">
      <c r="B6" s="167"/>
      <c r="C6" s="175" t="s">
        <v>109</v>
      </c>
      <c r="D6" s="232"/>
      <c r="E6" s="151" t="s">
        <v>193</v>
      </c>
      <c r="F6" s="248"/>
      <c r="G6" s="248"/>
      <c r="H6" s="248"/>
      <c r="I6" s="151" t="s">
        <v>194</v>
      </c>
      <c r="J6" s="248"/>
      <c r="K6" s="248"/>
      <c r="L6" s="248"/>
      <c r="M6" s="151" t="s">
        <v>195</v>
      </c>
      <c r="N6" s="248"/>
      <c r="O6" s="248"/>
      <c r="P6" s="248"/>
      <c r="Q6" s="151" t="s">
        <v>196</v>
      </c>
      <c r="R6" s="248"/>
      <c r="S6" s="248"/>
      <c r="T6" s="248"/>
      <c r="U6" s="151" t="s">
        <v>197</v>
      </c>
      <c r="V6" s="248"/>
      <c r="W6" s="248"/>
      <c r="X6" s="166"/>
    </row>
    <row r="7" spans="2:24" x14ac:dyDescent="0.15">
      <c r="B7" s="167"/>
      <c r="C7" s="160"/>
      <c r="D7" s="173"/>
      <c r="E7" s="160"/>
      <c r="F7" s="161"/>
      <c r="G7" s="161"/>
      <c r="H7" s="161"/>
      <c r="I7" s="160" t="s">
        <v>198</v>
      </c>
      <c r="J7" s="161"/>
      <c r="K7" s="161"/>
      <c r="L7" s="161"/>
      <c r="M7" s="160"/>
      <c r="N7" s="161"/>
      <c r="O7" s="161"/>
      <c r="P7" s="161"/>
      <c r="Q7" s="160" t="s">
        <v>199</v>
      </c>
      <c r="R7" s="161"/>
      <c r="S7" s="161"/>
      <c r="T7" s="161"/>
      <c r="U7" s="160" t="s">
        <v>200</v>
      </c>
      <c r="V7" s="161"/>
      <c r="W7" s="161"/>
      <c r="X7" s="173"/>
    </row>
    <row r="8" spans="2:24" x14ac:dyDescent="0.15">
      <c r="B8" s="167" t="s">
        <v>115</v>
      </c>
      <c r="C8" s="126"/>
      <c r="E8" s="157" t="s">
        <v>116</v>
      </c>
      <c r="F8" s="158" t="s">
        <v>117</v>
      </c>
      <c r="G8" s="159" t="s">
        <v>118</v>
      </c>
      <c r="H8" s="158" t="s">
        <v>119</v>
      </c>
      <c r="I8" s="157" t="s">
        <v>116</v>
      </c>
      <c r="J8" s="158" t="s">
        <v>117</v>
      </c>
      <c r="K8" s="159" t="s">
        <v>118</v>
      </c>
      <c r="L8" s="158" t="s">
        <v>119</v>
      </c>
      <c r="M8" s="157" t="s">
        <v>116</v>
      </c>
      <c r="N8" s="158" t="s">
        <v>117</v>
      </c>
      <c r="O8" s="159" t="s">
        <v>118</v>
      </c>
      <c r="P8" s="158" t="s">
        <v>119</v>
      </c>
      <c r="Q8" s="157" t="s">
        <v>116</v>
      </c>
      <c r="R8" s="158" t="s">
        <v>117</v>
      </c>
      <c r="S8" s="159" t="s">
        <v>118</v>
      </c>
      <c r="T8" s="158" t="s">
        <v>119</v>
      </c>
      <c r="U8" s="157" t="s">
        <v>116</v>
      </c>
      <c r="V8" s="158" t="s">
        <v>117</v>
      </c>
      <c r="W8" s="159" t="s">
        <v>118</v>
      </c>
      <c r="X8" s="158" t="s">
        <v>119</v>
      </c>
    </row>
    <row r="9" spans="2:24" x14ac:dyDescent="0.15">
      <c r="B9" s="160"/>
      <c r="C9" s="161"/>
      <c r="D9" s="161"/>
      <c r="E9" s="162"/>
      <c r="F9" s="163"/>
      <c r="G9" s="164" t="s">
        <v>120</v>
      </c>
      <c r="H9" s="163"/>
      <c r="I9" s="162"/>
      <c r="J9" s="163"/>
      <c r="K9" s="164" t="s">
        <v>120</v>
      </c>
      <c r="L9" s="163"/>
      <c r="M9" s="162"/>
      <c r="N9" s="163"/>
      <c r="O9" s="164" t="s">
        <v>120</v>
      </c>
      <c r="P9" s="163"/>
      <c r="Q9" s="162"/>
      <c r="R9" s="163"/>
      <c r="S9" s="164" t="s">
        <v>120</v>
      </c>
      <c r="T9" s="163"/>
      <c r="U9" s="162"/>
      <c r="V9" s="163"/>
      <c r="W9" s="164" t="s">
        <v>120</v>
      </c>
      <c r="X9" s="163"/>
    </row>
    <row r="10" spans="2:24" ht="12.75" customHeight="1" x14ac:dyDescent="0.15">
      <c r="B10" s="167" t="s">
        <v>84</v>
      </c>
      <c r="C10" s="126">
        <v>19</v>
      </c>
      <c r="D10" s="149" t="s">
        <v>85</v>
      </c>
      <c r="E10" s="169" t="s">
        <v>166</v>
      </c>
      <c r="F10" s="171" t="s">
        <v>166</v>
      </c>
      <c r="G10" s="143" t="s">
        <v>166</v>
      </c>
      <c r="H10" s="171" t="s">
        <v>166</v>
      </c>
      <c r="I10" s="169" t="s">
        <v>166</v>
      </c>
      <c r="J10" s="171" t="s">
        <v>166</v>
      </c>
      <c r="K10" s="143" t="s">
        <v>166</v>
      </c>
      <c r="L10" s="171" t="s">
        <v>166</v>
      </c>
      <c r="M10" s="169" t="s">
        <v>166</v>
      </c>
      <c r="N10" s="171" t="s">
        <v>166</v>
      </c>
      <c r="O10" s="143" t="s">
        <v>166</v>
      </c>
      <c r="P10" s="171" t="s">
        <v>166</v>
      </c>
      <c r="Q10" s="169" t="s">
        <v>166</v>
      </c>
      <c r="R10" s="171" t="s">
        <v>166</v>
      </c>
      <c r="S10" s="143" t="s">
        <v>166</v>
      </c>
      <c r="T10" s="171" t="s">
        <v>166</v>
      </c>
      <c r="U10" s="169" t="s">
        <v>166</v>
      </c>
      <c r="V10" s="171" t="s">
        <v>166</v>
      </c>
      <c r="W10" s="143" t="s">
        <v>166</v>
      </c>
      <c r="X10" s="171" t="s">
        <v>166</v>
      </c>
    </row>
    <row r="11" spans="2:24" ht="12.75" customHeight="1" x14ac:dyDescent="0.15">
      <c r="B11" s="167"/>
      <c r="C11" s="126">
        <v>20</v>
      </c>
      <c r="D11" s="126"/>
      <c r="E11" s="169" t="s">
        <v>166</v>
      </c>
      <c r="F11" s="171" t="s">
        <v>166</v>
      </c>
      <c r="G11" s="143" t="s">
        <v>166</v>
      </c>
      <c r="H11" s="171" t="s">
        <v>166</v>
      </c>
      <c r="I11" s="169" t="s">
        <v>166</v>
      </c>
      <c r="J11" s="171" t="s">
        <v>166</v>
      </c>
      <c r="K11" s="143" t="s">
        <v>166</v>
      </c>
      <c r="L11" s="171" t="s">
        <v>166</v>
      </c>
      <c r="M11" s="169" t="s">
        <v>166</v>
      </c>
      <c r="N11" s="171" t="s">
        <v>166</v>
      </c>
      <c r="O11" s="143" t="s">
        <v>166</v>
      </c>
      <c r="P11" s="171" t="s">
        <v>166</v>
      </c>
      <c r="Q11" s="169" t="s">
        <v>166</v>
      </c>
      <c r="R11" s="171" t="s">
        <v>166</v>
      </c>
      <c r="S11" s="143" t="s">
        <v>166</v>
      </c>
      <c r="T11" s="171" t="s">
        <v>166</v>
      </c>
      <c r="U11" s="169" t="s">
        <v>166</v>
      </c>
      <c r="V11" s="171" t="s">
        <v>166</v>
      </c>
      <c r="W11" s="143" t="s">
        <v>166</v>
      </c>
      <c r="X11" s="171" t="s">
        <v>166</v>
      </c>
    </row>
    <row r="12" spans="2:24" ht="12.75" customHeight="1" x14ac:dyDescent="0.15">
      <c r="B12" s="160"/>
      <c r="C12" s="161">
        <v>21</v>
      </c>
      <c r="D12" s="161"/>
      <c r="E12" s="176" t="s">
        <v>166</v>
      </c>
      <c r="F12" s="177" t="s">
        <v>166</v>
      </c>
      <c r="G12" s="178" t="s">
        <v>166</v>
      </c>
      <c r="H12" s="177" t="s">
        <v>166</v>
      </c>
      <c r="I12" s="176" t="s">
        <v>166</v>
      </c>
      <c r="J12" s="177" t="s">
        <v>166</v>
      </c>
      <c r="K12" s="178" t="s">
        <v>166</v>
      </c>
      <c r="L12" s="177" t="s">
        <v>166</v>
      </c>
      <c r="M12" s="176" t="s">
        <v>166</v>
      </c>
      <c r="N12" s="177" t="s">
        <v>166</v>
      </c>
      <c r="O12" s="178" t="s">
        <v>166</v>
      </c>
      <c r="P12" s="177" t="s">
        <v>166</v>
      </c>
      <c r="Q12" s="176" t="s">
        <v>166</v>
      </c>
      <c r="R12" s="177" t="s">
        <v>166</v>
      </c>
      <c r="S12" s="178" t="s">
        <v>166</v>
      </c>
      <c r="T12" s="177" t="s">
        <v>166</v>
      </c>
      <c r="U12" s="176" t="s">
        <v>166</v>
      </c>
      <c r="V12" s="177" t="s">
        <v>166</v>
      </c>
      <c r="W12" s="178" t="s">
        <v>166</v>
      </c>
      <c r="X12" s="177" t="s">
        <v>166</v>
      </c>
    </row>
    <row r="13" spans="2:24" ht="12.75" customHeight="1" x14ac:dyDescent="0.15">
      <c r="B13" s="167"/>
      <c r="C13" s="126">
        <v>12</v>
      </c>
      <c r="D13" s="172"/>
      <c r="E13" s="169" t="s">
        <v>166</v>
      </c>
      <c r="F13" s="171" t="s">
        <v>166</v>
      </c>
      <c r="G13" s="143" t="s">
        <v>166</v>
      </c>
      <c r="H13" s="171" t="s">
        <v>166</v>
      </c>
      <c r="I13" s="169" t="s">
        <v>166</v>
      </c>
      <c r="J13" s="171" t="s">
        <v>166</v>
      </c>
      <c r="K13" s="143" t="s">
        <v>166</v>
      </c>
      <c r="L13" s="171" t="s">
        <v>166</v>
      </c>
      <c r="M13" s="169" t="s">
        <v>166</v>
      </c>
      <c r="N13" s="171" t="s">
        <v>166</v>
      </c>
      <c r="O13" s="143" t="s">
        <v>166</v>
      </c>
      <c r="P13" s="171" t="s">
        <v>166</v>
      </c>
      <c r="Q13" s="169" t="s">
        <v>166</v>
      </c>
      <c r="R13" s="171" t="s">
        <v>166</v>
      </c>
      <c r="S13" s="143" t="s">
        <v>166</v>
      </c>
      <c r="T13" s="171" t="s">
        <v>166</v>
      </c>
      <c r="U13" s="169" t="s">
        <v>166</v>
      </c>
      <c r="V13" s="171" t="s">
        <v>166</v>
      </c>
      <c r="W13" s="143" t="s">
        <v>166</v>
      </c>
      <c r="X13" s="171" t="s">
        <v>166</v>
      </c>
    </row>
    <row r="14" spans="2:24" ht="12.75" customHeight="1" x14ac:dyDescent="0.15">
      <c r="B14" s="167" t="s">
        <v>88</v>
      </c>
      <c r="C14" s="126">
        <v>1</v>
      </c>
      <c r="D14" s="126" t="s">
        <v>15</v>
      </c>
      <c r="E14" s="169" t="s">
        <v>166</v>
      </c>
      <c r="F14" s="171" t="s">
        <v>166</v>
      </c>
      <c r="G14" s="143" t="s">
        <v>166</v>
      </c>
      <c r="H14" s="171" t="s">
        <v>166</v>
      </c>
      <c r="I14" s="169" t="s">
        <v>166</v>
      </c>
      <c r="J14" s="171" t="s">
        <v>166</v>
      </c>
      <c r="K14" s="143" t="s">
        <v>166</v>
      </c>
      <c r="L14" s="171" t="s">
        <v>166</v>
      </c>
      <c r="M14" s="169" t="s">
        <v>166</v>
      </c>
      <c r="N14" s="171" t="s">
        <v>166</v>
      </c>
      <c r="O14" s="143" t="s">
        <v>166</v>
      </c>
      <c r="P14" s="171" t="s">
        <v>166</v>
      </c>
      <c r="Q14" s="169" t="s">
        <v>166</v>
      </c>
      <c r="R14" s="171" t="s">
        <v>166</v>
      </c>
      <c r="S14" s="143" t="s">
        <v>166</v>
      </c>
      <c r="T14" s="171" t="s">
        <v>166</v>
      </c>
      <c r="U14" s="169" t="s">
        <v>166</v>
      </c>
      <c r="V14" s="171" t="s">
        <v>166</v>
      </c>
      <c r="W14" s="143" t="s">
        <v>166</v>
      </c>
      <c r="X14" s="171" t="s">
        <v>166</v>
      </c>
    </row>
    <row r="15" spans="2:24" ht="12.75" customHeight="1" x14ac:dyDescent="0.15">
      <c r="B15" s="167"/>
      <c r="C15" s="126">
        <v>2</v>
      </c>
      <c r="D15" s="126"/>
      <c r="E15" s="169" t="s">
        <v>166</v>
      </c>
      <c r="F15" s="171" t="s">
        <v>166</v>
      </c>
      <c r="G15" s="143" t="s">
        <v>166</v>
      </c>
      <c r="H15" s="171" t="s">
        <v>166</v>
      </c>
      <c r="I15" s="169" t="s">
        <v>166</v>
      </c>
      <c r="J15" s="171" t="s">
        <v>166</v>
      </c>
      <c r="K15" s="143" t="s">
        <v>166</v>
      </c>
      <c r="L15" s="171" t="s">
        <v>166</v>
      </c>
      <c r="M15" s="169" t="s">
        <v>166</v>
      </c>
      <c r="N15" s="171" t="s">
        <v>166</v>
      </c>
      <c r="O15" s="143" t="s">
        <v>166</v>
      </c>
      <c r="P15" s="171" t="s">
        <v>166</v>
      </c>
      <c r="Q15" s="169" t="s">
        <v>166</v>
      </c>
      <c r="R15" s="171" t="s">
        <v>166</v>
      </c>
      <c r="S15" s="143" t="s">
        <v>166</v>
      </c>
      <c r="T15" s="171" t="s">
        <v>166</v>
      </c>
      <c r="U15" s="169" t="s">
        <v>166</v>
      </c>
      <c r="V15" s="171" t="s">
        <v>166</v>
      </c>
      <c r="W15" s="143" t="s">
        <v>166</v>
      </c>
      <c r="X15" s="171" t="s">
        <v>166</v>
      </c>
    </row>
    <row r="16" spans="2:24" ht="12.75" customHeight="1" x14ac:dyDescent="0.15">
      <c r="B16" s="167"/>
      <c r="C16" s="126">
        <v>3</v>
      </c>
      <c r="D16" s="126"/>
      <c r="E16" s="169" t="s">
        <v>166</v>
      </c>
      <c r="F16" s="171" t="s">
        <v>166</v>
      </c>
      <c r="G16" s="143" t="s">
        <v>166</v>
      </c>
      <c r="H16" s="171" t="s">
        <v>166</v>
      </c>
      <c r="I16" s="169" t="s">
        <v>166</v>
      </c>
      <c r="J16" s="171" t="s">
        <v>166</v>
      </c>
      <c r="K16" s="143" t="s">
        <v>166</v>
      </c>
      <c r="L16" s="171" t="s">
        <v>166</v>
      </c>
      <c r="M16" s="169" t="s">
        <v>166</v>
      </c>
      <c r="N16" s="171" t="s">
        <v>166</v>
      </c>
      <c r="O16" s="143" t="s">
        <v>166</v>
      </c>
      <c r="P16" s="171" t="s">
        <v>166</v>
      </c>
      <c r="Q16" s="169" t="s">
        <v>166</v>
      </c>
      <c r="R16" s="171" t="s">
        <v>166</v>
      </c>
      <c r="S16" s="143" t="s">
        <v>166</v>
      </c>
      <c r="T16" s="171" t="s">
        <v>166</v>
      </c>
      <c r="U16" s="169" t="s">
        <v>166</v>
      </c>
      <c r="V16" s="171" t="s">
        <v>166</v>
      </c>
      <c r="W16" s="143" t="s">
        <v>166</v>
      </c>
      <c r="X16" s="171" t="s">
        <v>166</v>
      </c>
    </row>
    <row r="17" spans="2:24" ht="12.75" customHeight="1" x14ac:dyDescent="0.15">
      <c r="B17" s="167"/>
      <c r="C17" s="126">
        <v>4</v>
      </c>
      <c r="D17" s="126"/>
      <c r="E17" s="169" t="s">
        <v>166</v>
      </c>
      <c r="F17" s="171" t="s">
        <v>166</v>
      </c>
      <c r="G17" s="143" t="s">
        <v>166</v>
      </c>
      <c r="H17" s="171" t="s">
        <v>166</v>
      </c>
      <c r="I17" s="169" t="s">
        <v>166</v>
      </c>
      <c r="J17" s="171" t="s">
        <v>166</v>
      </c>
      <c r="K17" s="143" t="s">
        <v>166</v>
      </c>
      <c r="L17" s="171" t="s">
        <v>166</v>
      </c>
      <c r="M17" s="169" t="s">
        <v>166</v>
      </c>
      <c r="N17" s="171" t="s">
        <v>166</v>
      </c>
      <c r="O17" s="143" t="s">
        <v>166</v>
      </c>
      <c r="P17" s="171" t="s">
        <v>166</v>
      </c>
      <c r="Q17" s="169" t="s">
        <v>166</v>
      </c>
      <c r="R17" s="171" t="s">
        <v>166</v>
      </c>
      <c r="S17" s="143" t="s">
        <v>166</v>
      </c>
      <c r="T17" s="171" t="s">
        <v>166</v>
      </c>
      <c r="U17" s="169" t="s">
        <v>166</v>
      </c>
      <c r="V17" s="171" t="s">
        <v>166</v>
      </c>
      <c r="W17" s="143" t="s">
        <v>166</v>
      </c>
      <c r="X17" s="171" t="s">
        <v>166</v>
      </c>
    </row>
    <row r="18" spans="2:24" ht="12.75" customHeight="1" x14ac:dyDescent="0.15">
      <c r="B18" s="167"/>
      <c r="C18" s="126">
        <v>5</v>
      </c>
      <c r="D18" s="126"/>
      <c r="E18" s="169" t="s">
        <v>166</v>
      </c>
      <c r="F18" s="171" t="s">
        <v>166</v>
      </c>
      <c r="G18" s="143" t="s">
        <v>166</v>
      </c>
      <c r="H18" s="171" t="s">
        <v>166</v>
      </c>
      <c r="I18" s="169" t="s">
        <v>166</v>
      </c>
      <c r="J18" s="171" t="s">
        <v>166</v>
      </c>
      <c r="K18" s="143" t="s">
        <v>166</v>
      </c>
      <c r="L18" s="171" t="s">
        <v>166</v>
      </c>
      <c r="M18" s="169" t="s">
        <v>166</v>
      </c>
      <c r="N18" s="171" t="s">
        <v>166</v>
      </c>
      <c r="O18" s="143" t="s">
        <v>166</v>
      </c>
      <c r="P18" s="171" t="s">
        <v>166</v>
      </c>
      <c r="Q18" s="169" t="s">
        <v>166</v>
      </c>
      <c r="R18" s="171" t="s">
        <v>166</v>
      </c>
      <c r="S18" s="143" t="s">
        <v>166</v>
      </c>
      <c r="T18" s="171" t="s">
        <v>166</v>
      </c>
      <c r="U18" s="169" t="s">
        <v>166</v>
      </c>
      <c r="V18" s="171" t="s">
        <v>166</v>
      </c>
      <c r="W18" s="143" t="s">
        <v>166</v>
      </c>
      <c r="X18" s="171" t="s">
        <v>166</v>
      </c>
    </row>
    <row r="19" spans="2:24" ht="12.75" customHeight="1" x14ac:dyDescent="0.15">
      <c r="B19" s="167"/>
      <c r="C19" s="126">
        <v>6</v>
      </c>
      <c r="D19" s="172"/>
      <c r="E19" s="169" t="s">
        <v>166</v>
      </c>
      <c r="F19" s="171" t="s">
        <v>166</v>
      </c>
      <c r="G19" s="143" t="s">
        <v>166</v>
      </c>
      <c r="H19" s="171" t="s">
        <v>166</v>
      </c>
      <c r="I19" s="169" t="s">
        <v>166</v>
      </c>
      <c r="J19" s="171" t="s">
        <v>166</v>
      </c>
      <c r="K19" s="143" t="s">
        <v>166</v>
      </c>
      <c r="L19" s="171" t="s">
        <v>166</v>
      </c>
      <c r="M19" s="169" t="s">
        <v>166</v>
      </c>
      <c r="N19" s="171" t="s">
        <v>166</v>
      </c>
      <c r="O19" s="143" t="s">
        <v>166</v>
      </c>
      <c r="P19" s="171" t="s">
        <v>166</v>
      </c>
      <c r="Q19" s="169" t="s">
        <v>166</v>
      </c>
      <c r="R19" s="171" t="s">
        <v>166</v>
      </c>
      <c r="S19" s="143" t="s">
        <v>166</v>
      </c>
      <c r="T19" s="171" t="s">
        <v>166</v>
      </c>
      <c r="U19" s="169" t="s">
        <v>166</v>
      </c>
      <c r="V19" s="171" t="s">
        <v>166</v>
      </c>
      <c r="W19" s="143" t="s">
        <v>166</v>
      </c>
      <c r="X19" s="171" t="s">
        <v>166</v>
      </c>
    </row>
    <row r="20" spans="2:24" ht="12.75" customHeight="1" x14ac:dyDescent="0.15">
      <c r="B20" s="167"/>
      <c r="C20" s="126">
        <v>7</v>
      </c>
      <c r="D20" s="172"/>
      <c r="E20" s="169" t="s">
        <v>166</v>
      </c>
      <c r="F20" s="171" t="s">
        <v>166</v>
      </c>
      <c r="G20" s="143" t="s">
        <v>166</v>
      </c>
      <c r="H20" s="171" t="s">
        <v>166</v>
      </c>
      <c r="I20" s="169" t="s">
        <v>166</v>
      </c>
      <c r="J20" s="171" t="s">
        <v>166</v>
      </c>
      <c r="K20" s="143" t="s">
        <v>166</v>
      </c>
      <c r="L20" s="171" t="s">
        <v>166</v>
      </c>
      <c r="M20" s="169" t="s">
        <v>166</v>
      </c>
      <c r="N20" s="171" t="s">
        <v>166</v>
      </c>
      <c r="O20" s="143" t="s">
        <v>166</v>
      </c>
      <c r="P20" s="171" t="s">
        <v>166</v>
      </c>
      <c r="Q20" s="169" t="s">
        <v>166</v>
      </c>
      <c r="R20" s="171" t="s">
        <v>166</v>
      </c>
      <c r="S20" s="143" t="s">
        <v>166</v>
      </c>
      <c r="T20" s="171" t="s">
        <v>166</v>
      </c>
      <c r="U20" s="169" t="s">
        <v>166</v>
      </c>
      <c r="V20" s="171" t="s">
        <v>166</v>
      </c>
      <c r="W20" s="143" t="s">
        <v>166</v>
      </c>
      <c r="X20" s="171" t="s">
        <v>166</v>
      </c>
    </row>
    <row r="21" spans="2:24" ht="12.75" customHeight="1" x14ac:dyDescent="0.15">
      <c r="B21" s="160"/>
      <c r="C21" s="161">
        <v>8</v>
      </c>
      <c r="D21" s="161"/>
      <c r="E21" s="169" t="s">
        <v>166</v>
      </c>
      <c r="F21" s="169" t="s">
        <v>166</v>
      </c>
      <c r="G21" s="169" t="s">
        <v>166</v>
      </c>
      <c r="H21" s="169" t="s">
        <v>166</v>
      </c>
      <c r="I21" s="169" t="s">
        <v>166</v>
      </c>
      <c r="J21" s="169" t="s">
        <v>166</v>
      </c>
      <c r="K21" s="169" t="s">
        <v>166</v>
      </c>
      <c r="L21" s="169" t="s">
        <v>166</v>
      </c>
      <c r="M21" s="169" t="s">
        <v>166</v>
      </c>
      <c r="N21" s="169" t="s">
        <v>166</v>
      </c>
      <c r="O21" s="169" t="s">
        <v>166</v>
      </c>
      <c r="P21" s="169" t="s">
        <v>166</v>
      </c>
      <c r="Q21" s="169" t="s">
        <v>166</v>
      </c>
      <c r="R21" s="169" t="s">
        <v>166</v>
      </c>
      <c r="S21" s="169" t="s">
        <v>166</v>
      </c>
      <c r="T21" s="169" t="s">
        <v>166</v>
      </c>
      <c r="U21" s="169" t="s">
        <v>166</v>
      </c>
      <c r="V21" s="169" t="s">
        <v>166</v>
      </c>
      <c r="W21" s="169" t="s">
        <v>166</v>
      </c>
      <c r="X21" s="169" t="s">
        <v>166</v>
      </c>
    </row>
    <row r="22" spans="2:24" ht="12.75" customHeight="1" x14ac:dyDescent="0.15">
      <c r="B22" s="249" t="s">
        <v>201</v>
      </c>
      <c r="C22" s="250"/>
      <c r="D22" s="251"/>
      <c r="E22" s="252"/>
      <c r="F22" s="170"/>
      <c r="G22" s="253"/>
      <c r="H22" s="170"/>
      <c r="I22" s="252"/>
      <c r="J22" s="170"/>
      <c r="K22" s="253"/>
      <c r="L22" s="170"/>
      <c r="M22" s="252"/>
      <c r="N22" s="170"/>
      <c r="O22" s="253"/>
      <c r="P22" s="170"/>
      <c r="Q22" s="252"/>
      <c r="R22" s="170"/>
      <c r="S22" s="253"/>
      <c r="T22" s="170"/>
      <c r="U22" s="252"/>
      <c r="V22" s="170"/>
      <c r="W22" s="253"/>
      <c r="X22" s="170"/>
    </row>
    <row r="23" spans="2:24" ht="12.75" customHeight="1" x14ac:dyDescent="0.15">
      <c r="B23" s="254">
        <v>40392</v>
      </c>
      <c r="C23" s="255"/>
      <c r="D23" s="256">
        <v>40403</v>
      </c>
      <c r="E23" s="169" t="s">
        <v>166</v>
      </c>
      <c r="F23" s="171" t="s">
        <v>166</v>
      </c>
      <c r="G23" s="143" t="s">
        <v>166</v>
      </c>
      <c r="H23" s="171" t="s">
        <v>166</v>
      </c>
      <c r="I23" s="169" t="s">
        <v>166</v>
      </c>
      <c r="J23" s="171" t="s">
        <v>166</v>
      </c>
      <c r="K23" s="143" t="s">
        <v>166</v>
      </c>
      <c r="L23" s="171" t="s">
        <v>166</v>
      </c>
      <c r="M23" s="169" t="s">
        <v>166</v>
      </c>
      <c r="N23" s="171" t="s">
        <v>166</v>
      </c>
      <c r="O23" s="143" t="s">
        <v>166</v>
      </c>
      <c r="P23" s="171" t="s">
        <v>166</v>
      </c>
      <c r="Q23" s="169" t="s">
        <v>166</v>
      </c>
      <c r="R23" s="171" t="s">
        <v>166</v>
      </c>
      <c r="S23" s="143" t="s">
        <v>166</v>
      </c>
      <c r="T23" s="171" t="s">
        <v>166</v>
      </c>
      <c r="U23" s="169" t="s">
        <v>166</v>
      </c>
      <c r="V23" s="171" t="s">
        <v>166</v>
      </c>
      <c r="W23" s="143" t="s">
        <v>166</v>
      </c>
      <c r="X23" s="171" t="s">
        <v>166</v>
      </c>
    </row>
    <row r="24" spans="2:24" ht="12.75" customHeight="1" x14ac:dyDescent="0.15">
      <c r="B24" s="254">
        <v>40406</v>
      </c>
      <c r="C24" s="255"/>
      <c r="D24" s="256">
        <v>40421</v>
      </c>
      <c r="E24" s="169" t="s">
        <v>166</v>
      </c>
      <c r="F24" s="171" t="s">
        <v>166</v>
      </c>
      <c r="G24" s="143" t="s">
        <v>166</v>
      </c>
      <c r="H24" s="171" t="s">
        <v>166</v>
      </c>
      <c r="I24" s="169" t="s">
        <v>166</v>
      </c>
      <c r="J24" s="171" t="s">
        <v>166</v>
      </c>
      <c r="K24" s="143" t="s">
        <v>166</v>
      </c>
      <c r="L24" s="171" t="s">
        <v>166</v>
      </c>
      <c r="M24" s="169" t="s">
        <v>166</v>
      </c>
      <c r="N24" s="171" t="s">
        <v>166</v>
      </c>
      <c r="O24" s="143" t="s">
        <v>166</v>
      </c>
      <c r="P24" s="171" t="s">
        <v>166</v>
      </c>
      <c r="Q24" s="169" t="s">
        <v>166</v>
      </c>
      <c r="R24" s="171" t="s">
        <v>166</v>
      </c>
      <c r="S24" s="143" t="s">
        <v>166</v>
      </c>
      <c r="T24" s="171" t="s">
        <v>166</v>
      </c>
      <c r="U24" s="169" t="s">
        <v>166</v>
      </c>
      <c r="V24" s="171" t="s">
        <v>166</v>
      </c>
      <c r="W24" s="143" t="s">
        <v>166</v>
      </c>
      <c r="X24" s="171" t="s">
        <v>166</v>
      </c>
    </row>
    <row r="25" spans="2:24" ht="12.75" customHeight="1" x14ac:dyDescent="0.15">
      <c r="B25" s="257"/>
      <c r="C25" s="161"/>
      <c r="D25" s="161"/>
      <c r="E25" s="169"/>
      <c r="F25" s="171"/>
      <c r="G25" s="143"/>
      <c r="H25" s="171"/>
      <c r="I25" s="169"/>
      <c r="J25" s="171"/>
      <c r="K25" s="143"/>
      <c r="L25" s="171"/>
      <c r="M25" s="169"/>
      <c r="N25" s="171"/>
      <c r="O25" s="143"/>
      <c r="P25" s="171"/>
      <c r="Q25" s="169"/>
      <c r="R25" s="171"/>
      <c r="S25" s="143"/>
      <c r="T25" s="171"/>
      <c r="U25" s="169"/>
      <c r="V25" s="171"/>
      <c r="W25" s="143"/>
      <c r="X25" s="171"/>
    </row>
    <row r="26" spans="2:24" ht="12.75" customHeight="1" x14ac:dyDescent="0.15">
      <c r="B26" s="167"/>
      <c r="C26" s="175" t="s">
        <v>109</v>
      </c>
      <c r="D26" s="232"/>
      <c r="E26" s="151" t="s">
        <v>202</v>
      </c>
      <c r="F26" s="248"/>
      <c r="G26" s="248"/>
      <c r="H26" s="248"/>
      <c r="I26" s="151" t="s">
        <v>203</v>
      </c>
      <c r="J26" s="248"/>
      <c r="K26" s="248"/>
      <c r="L26" s="248"/>
      <c r="M26" s="151" t="s">
        <v>204</v>
      </c>
      <c r="N26" s="248"/>
      <c r="O26" s="248"/>
      <c r="P26" s="248"/>
      <c r="Q26" s="151" t="s">
        <v>205</v>
      </c>
      <c r="R26" s="248"/>
      <c r="S26" s="248"/>
      <c r="T26" s="248"/>
      <c r="U26" s="151" t="s">
        <v>206</v>
      </c>
      <c r="V26" s="248"/>
      <c r="W26" s="248"/>
      <c r="X26" s="166"/>
    </row>
    <row r="27" spans="2:24" ht="12.75" customHeight="1" x14ac:dyDescent="0.15">
      <c r="B27" s="167"/>
      <c r="C27" s="160"/>
      <c r="D27" s="173"/>
      <c r="E27" s="160"/>
      <c r="F27" s="161"/>
      <c r="G27" s="161"/>
      <c r="H27" s="161"/>
      <c r="I27" s="160"/>
      <c r="J27" s="161"/>
      <c r="K27" s="161"/>
      <c r="L27" s="161"/>
      <c r="M27" s="160"/>
      <c r="N27" s="161"/>
      <c r="O27" s="161"/>
      <c r="P27" s="161"/>
      <c r="Q27" s="160"/>
      <c r="R27" s="161"/>
      <c r="S27" s="161"/>
      <c r="T27" s="161"/>
      <c r="U27" s="160"/>
      <c r="V27" s="161"/>
      <c r="W27" s="161"/>
      <c r="X27" s="173"/>
    </row>
    <row r="28" spans="2:24" ht="12.75" customHeight="1" x14ac:dyDescent="0.15">
      <c r="B28" s="167" t="s">
        <v>115</v>
      </c>
      <c r="C28" s="126"/>
      <c r="E28" s="157" t="s">
        <v>116</v>
      </c>
      <c r="F28" s="158" t="s">
        <v>117</v>
      </c>
      <c r="G28" s="159" t="s">
        <v>118</v>
      </c>
      <c r="H28" s="158" t="s">
        <v>119</v>
      </c>
      <c r="I28" s="157" t="s">
        <v>116</v>
      </c>
      <c r="J28" s="158" t="s">
        <v>117</v>
      </c>
      <c r="K28" s="159" t="s">
        <v>118</v>
      </c>
      <c r="L28" s="158" t="s">
        <v>119</v>
      </c>
      <c r="M28" s="157" t="s">
        <v>116</v>
      </c>
      <c r="N28" s="158" t="s">
        <v>117</v>
      </c>
      <c r="O28" s="159" t="s">
        <v>118</v>
      </c>
      <c r="P28" s="158" t="s">
        <v>119</v>
      </c>
      <c r="Q28" s="157" t="s">
        <v>116</v>
      </c>
      <c r="R28" s="158" t="s">
        <v>117</v>
      </c>
      <c r="S28" s="159" t="s">
        <v>118</v>
      </c>
      <c r="T28" s="158" t="s">
        <v>119</v>
      </c>
      <c r="U28" s="157" t="s">
        <v>116</v>
      </c>
      <c r="V28" s="158" t="s">
        <v>117</v>
      </c>
      <c r="W28" s="159" t="s">
        <v>118</v>
      </c>
      <c r="X28" s="158" t="s">
        <v>119</v>
      </c>
    </row>
    <row r="29" spans="2:24" ht="12.75" customHeight="1" x14ac:dyDescent="0.15">
      <c r="B29" s="160"/>
      <c r="C29" s="161"/>
      <c r="D29" s="161"/>
      <c r="E29" s="162"/>
      <c r="F29" s="163"/>
      <c r="G29" s="164" t="s">
        <v>120</v>
      </c>
      <c r="H29" s="163"/>
      <c r="I29" s="162"/>
      <c r="J29" s="163"/>
      <c r="K29" s="164" t="s">
        <v>120</v>
      </c>
      <c r="L29" s="163"/>
      <c r="M29" s="162"/>
      <c r="N29" s="163"/>
      <c r="O29" s="164" t="s">
        <v>120</v>
      </c>
      <c r="P29" s="163"/>
      <c r="Q29" s="162"/>
      <c r="R29" s="163"/>
      <c r="S29" s="164" t="s">
        <v>120</v>
      </c>
      <c r="T29" s="163"/>
      <c r="U29" s="162"/>
      <c r="V29" s="163"/>
      <c r="W29" s="164" t="s">
        <v>120</v>
      </c>
      <c r="X29" s="163"/>
    </row>
    <row r="30" spans="2:24" ht="12.75" customHeight="1" x14ac:dyDescent="0.15">
      <c r="B30" s="167" t="s">
        <v>84</v>
      </c>
      <c r="C30" s="126">
        <v>19</v>
      </c>
      <c r="D30" s="149" t="s">
        <v>85</v>
      </c>
      <c r="E30" s="169" t="s">
        <v>166</v>
      </c>
      <c r="F30" s="171" t="s">
        <v>166</v>
      </c>
      <c r="G30" s="143" t="s">
        <v>166</v>
      </c>
      <c r="H30" s="171" t="s">
        <v>166</v>
      </c>
      <c r="I30" s="169" t="s">
        <v>166</v>
      </c>
      <c r="J30" s="171" t="s">
        <v>166</v>
      </c>
      <c r="K30" s="143" t="s">
        <v>166</v>
      </c>
      <c r="L30" s="171" t="s">
        <v>166</v>
      </c>
      <c r="M30" s="167">
        <v>956</v>
      </c>
      <c r="N30" s="168">
        <v>1313</v>
      </c>
      <c r="O30" s="126">
        <v>1166</v>
      </c>
      <c r="P30" s="168">
        <v>15138</v>
      </c>
      <c r="Q30" s="167">
        <v>630</v>
      </c>
      <c r="R30" s="168">
        <v>840</v>
      </c>
      <c r="S30" s="126">
        <v>750</v>
      </c>
      <c r="T30" s="168">
        <v>234522</v>
      </c>
      <c r="U30" s="167">
        <v>683</v>
      </c>
      <c r="V30" s="168">
        <v>767</v>
      </c>
      <c r="W30" s="126">
        <v>718</v>
      </c>
      <c r="X30" s="168">
        <v>93157</v>
      </c>
    </row>
    <row r="31" spans="2:24" ht="12.75" customHeight="1" x14ac:dyDescent="0.15">
      <c r="B31" s="167"/>
      <c r="C31" s="126">
        <v>20</v>
      </c>
      <c r="D31" s="126"/>
      <c r="E31" s="169" t="s">
        <v>166</v>
      </c>
      <c r="F31" s="171" t="s">
        <v>166</v>
      </c>
      <c r="G31" s="143" t="s">
        <v>166</v>
      </c>
      <c r="H31" s="171" t="s">
        <v>166</v>
      </c>
      <c r="I31" s="169" t="s">
        <v>166</v>
      </c>
      <c r="J31" s="171" t="s">
        <v>166</v>
      </c>
      <c r="K31" s="143" t="s">
        <v>166</v>
      </c>
      <c r="L31" s="171" t="s">
        <v>166</v>
      </c>
      <c r="M31" s="167">
        <v>840</v>
      </c>
      <c r="N31" s="168">
        <v>1455</v>
      </c>
      <c r="O31" s="126">
        <v>1024</v>
      </c>
      <c r="P31" s="168">
        <v>248815</v>
      </c>
      <c r="Q31" s="167">
        <v>662</v>
      </c>
      <c r="R31" s="168">
        <v>998</v>
      </c>
      <c r="S31" s="126">
        <v>785</v>
      </c>
      <c r="T31" s="168">
        <v>2642904</v>
      </c>
      <c r="U31" s="167">
        <v>662</v>
      </c>
      <c r="V31" s="168">
        <v>945</v>
      </c>
      <c r="W31" s="126">
        <v>755</v>
      </c>
      <c r="X31" s="168">
        <v>1282993</v>
      </c>
    </row>
    <row r="32" spans="2:24" ht="12.75" customHeight="1" x14ac:dyDescent="0.15">
      <c r="B32" s="160"/>
      <c r="C32" s="161">
        <v>21</v>
      </c>
      <c r="D32" s="161"/>
      <c r="E32" s="176" t="s">
        <v>166</v>
      </c>
      <c r="F32" s="177" t="s">
        <v>166</v>
      </c>
      <c r="G32" s="178" t="s">
        <v>166</v>
      </c>
      <c r="H32" s="177" t="s">
        <v>166</v>
      </c>
      <c r="I32" s="176" t="s">
        <v>166</v>
      </c>
      <c r="J32" s="177" t="s">
        <v>166</v>
      </c>
      <c r="K32" s="178" t="s">
        <v>166</v>
      </c>
      <c r="L32" s="177" t="s">
        <v>166</v>
      </c>
      <c r="M32" s="160">
        <v>683</v>
      </c>
      <c r="N32" s="174">
        <v>1136</v>
      </c>
      <c r="O32" s="161">
        <v>886</v>
      </c>
      <c r="P32" s="174">
        <v>452033</v>
      </c>
      <c r="Q32" s="160">
        <v>578</v>
      </c>
      <c r="R32" s="174">
        <v>982</v>
      </c>
      <c r="S32" s="161">
        <v>702</v>
      </c>
      <c r="T32" s="174">
        <v>2248811</v>
      </c>
      <c r="U32" s="160">
        <v>588</v>
      </c>
      <c r="V32" s="174">
        <v>945</v>
      </c>
      <c r="W32" s="161">
        <v>699</v>
      </c>
      <c r="X32" s="174">
        <v>1120018</v>
      </c>
    </row>
    <row r="33" spans="2:24" ht="12.75" customHeight="1" x14ac:dyDescent="0.15">
      <c r="B33" s="167"/>
      <c r="C33" s="126">
        <v>12</v>
      </c>
      <c r="D33" s="172"/>
      <c r="E33" s="169" t="s">
        <v>166</v>
      </c>
      <c r="F33" s="171" t="s">
        <v>166</v>
      </c>
      <c r="G33" s="143" t="s">
        <v>166</v>
      </c>
      <c r="H33" s="171" t="s">
        <v>166</v>
      </c>
      <c r="I33" s="169" t="s">
        <v>166</v>
      </c>
      <c r="J33" s="171" t="s">
        <v>166</v>
      </c>
      <c r="K33" s="143" t="s">
        <v>166</v>
      </c>
      <c r="L33" s="171" t="s">
        <v>166</v>
      </c>
      <c r="M33" s="167">
        <v>735</v>
      </c>
      <c r="N33" s="168">
        <v>1050</v>
      </c>
      <c r="O33" s="126">
        <v>928</v>
      </c>
      <c r="P33" s="168">
        <v>39004</v>
      </c>
      <c r="Q33" s="167">
        <v>578</v>
      </c>
      <c r="R33" s="168">
        <v>861</v>
      </c>
      <c r="S33" s="126">
        <v>673</v>
      </c>
      <c r="T33" s="168">
        <v>144105</v>
      </c>
      <c r="U33" s="167">
        <v>588</v>
      </c>
      <c r="V33" s="168">
        <v>830</v>
      </c>
      <c r="W33" s="126">
        <v>676</v>
      </c>
      <c r="X33" s="168">
        <v>67611</v>
      </c>
    </row>
    <row r="34" spans="2:24" ht="12.75" customHeight="1" x14ac:dyDescent="0.15">
      <c r="B34" s="167" t="s">
        <v>88</v>
      </c>
      <c r="C34" s="126">
        <v>1</v>
      </c>
      <c r="D34" s="126" t="s">
        <v>15</v>
      </c>
      <c r="E34" s="169" t="s">
        <v>166</v>
      </c>
      <c r="F34" s="171" t="s">
        <v>166</v>
      </c>
      <c r="G34" s="143" t="s">
        <v>166</v>
      </c>
      <c r="H34" s="171" t="s">
        <v>166</v>
      </c>
      <c r="I34" s="169" t="s">
        <v>166</v>
      </c>
      <c r="J34" s="171" t="s">
        <v>166</v>
      </c>
      <c r="K34" s="143" t="s">
        <v>166</v>
      </c>
      <c r="L34" s="171" t="s">
        <v>166</v>
      </c>
      <c r="M34" s="167">
        <v>683</v>
      </c>
      <c r="N34" s="168">
        <v>998</v>
      </c>
      <c r="O34" s="126">
        <v>856</v>
      </c>
      <c r="P34" s="168">
        <v>37527</v>
      </c>
      <c r="Q34" s="167">
        <v>578</v>
      </c>
      <c r="R34" s="168">
        <v>861</v>
      </c>
      <c r="S34" s="126">
        <v>664</v>
      </c>
      <c r="T34" s="168">
        <v>212518</v>
      </c>
      <c r="U34" s="167">
        <v>578</v>
      </c>
      <c r="V34" s="168">
        <v>893</v>
      </c>
      <c r="W34" s="126">
        <v>676</v>
      </c>
      <c r="X34" s="168">
        <v>74734</v>
      </c>
    </row>
    <row r="35" spans="2:24" ht="12.75" customHeight="1" x14ac:dyDescent="0.15">
      <c r="B35" s="167"/>
      <c r="C35" s="126">
        <v>2</v>
      </c>
      <c r="D35" s="126"/>
      <c r="E35" s="169" t="s">
        <v>166</v>
      </c>
      <c r="F35" s="171" t="s">
        <v>166</v>
      </c>
      <c r="G35" s="143" t="s">
        <v>166</v>
      </c>
      <c r="H35" s="171" t="s">
        <v>166</v>
      </c>
      <c r="I35" s="169" t="s">
        <v>166</v>
      </c>
      <c r="J35" s="171" t="s">
        <v>166</v>
      </c>
      <c r="K35" s="143" t="s">
        <v>166</v>
      </c>
      <c r="L35" s="171" t="s">
        <v>166</v>
      </c>
      <c r="M35" s="167">
        <v>735</v>
      </c>
      <c r="N35" s="168">
        <v>1103</v>
      </c>
      <c r="O35" s="126">
        <v>941</v>
      </c>
      <c r="P35" s="168">
        <v>34796</v>
      </c>
      <c r="Q35" s="167">
        <v>578</v>
      </c>
      <c r="R35" s="168">
        <v>893</v>
      </c>
      <c r="S35" s="126">
        <v>676</v>
      </c>
      <c r="T35" s="168">
        <v>192575</v>
      </c>
      <c r="U35" s="167">
        <v>588</v>
      </c>
      <c r="V35" s="168">
        <v>893</v>
      </c>
      <c r="W35" s="126">
        <v>685</v>
      </c>
      <c r="X35" s="168">
        <v>149555</v>
      </c>
    </row>
    <row r="36" spans="2:24" ht="12.75" customHeight="1" x14ac:dyDescent="0.15">
      <c r="B36" s="167"/>
      <c r="C36" s="126">
        <v>3</v>
      </c>
      <c r="D36" s="126"/>
      <c r="E36" s="169" t="s">
        <v>166</v>
      </c>
      <c r="F36" s="171" t="s">
        <v>166</v>
      </c>
      <c r="G36" s="143" t="s">
        <v>166</v>
      </c>
      <c r="H36" s="171" t="s">
        <v>166</v>
      </c>
      <c r="I36" s="169" t="s">
        <v>166</v>
      </c>
      <c r="J36" s="171" t="s">
        <v>166</v>
      </c>
      <c r="K36" s="143" t="s">
        <v>166</v>
      </c>
      <c r="L36" s="171" t="s">
        <v>166</v>
      </c>
      <c r="M36" s="167">
        <v>819</v>
      </c>
      <c r="N36" s="168">
        <v>1187</v>
      </c>
      <c r="O36" s="126">
        <v>943</v>
      </c>
      <c r="P36" s="168">
        <v>22379</v>
      </c>
      <c r="Q36" s="167">
        <v>599</v>
      </c>
      <c r="R36" s="168">
        <v>840</v>
      </c>
      <c r="S36" s="126">
        <v>664</v>
      </c>
      <c r="T36" s="168">
        <v>210052</v>
      </c>
      <c r="U36" s="167">
        <v>620</v>
      </c>
      <c r="V36" s="168">
        <v>840</v>
      </c>
      <c r="W36" s="126">
        <v>675</v>
      </c>
      <c r="X36" s="168">
        <v>112207</v>
      </c>
    </row>
    <row r="37" spans="2:24" ht="12.75" customHeight="1" x14ac:dyDescent="0.15">
      <c r="B37" s="167"/>
      <c r="C37" s="126">
        <v>4</v>
      </c>
      <c r="D37" s="126"/>
      <c r="E37" s="169" t="s">
        <v>166</v>
      </c>
      <c r="F37" s="171" t="s">
        <v>166</v>
      </c>
      <c r="G37" s="143" t="s">
        <v>166</v>
      </c>
      <c r="H37" s="171" t="s">
        <v>166</v>
      </c>
      <c r="I37" s="169" t="s">
        <v>166</v>
      </c>
      <c r="J37" s="171" t="s">
        <v>166</v>
      </c>
      <c r="K37" s="143" t="s">
        <v>166</v>
      </c>
      <c r="L37" s="171" t="s">
        <v>166</v>
      </c>
      <c r="M37" s="167">
        <v>893</v>
      </c>
      <c r="N37" s="168">
        <v>1158</v>
      </c>
      <c r="O37" s="126">
        <v>978</v>
      </c>
      <c r="P37" s="168">
        <v>17297</v>
      </c>
      <c r="Q37" s="167">
        <v>609</v>
      </c>
      <c r="R37" s="168">
        <v>970</v>
      </c>
      <c r="S37" s="126">
        <v>705</v>
      </c>
      <c r="T37" s="168">
        <v>220895</v>
      </c>
      <c r="U37" s="167">
        <v>630</v>
      </c>
      <c r="V37" s="168">
        <v>935</v>
      </c>
      <c r="W37" s="126">
        <v>729</v>
      </c>
      <c r="X37" s="168">
        <v>103785</v>
      </c>
    </row>
    <row r="38" spans="2:24" ht="12.75" customHeight="1" x14ac:dyDescent="0.15">
      <c r="B38" s="167"/>
      <c r="C38" s="126">
        <v>5</v>
      </c>
      <c r="D38" s="126"/>
      <c r="E38" s="169" t="s">
        <v>166</v>
      </c>
      <c r="F38" s="171" t="s">
        <v>166</v>
      </c>
      <c r="G38" s="143" t="s">
        <v>166</v>
      </c>
      <c r="H38" s="171" t="s">
        <v>166</v>
      </c>
      <c r="I38" s="169" t="s">
        <v>166</v>
      </c>
      <c r="J38" s="171" t="s">
        <v>166</v>
      </c>
      <c r="K38" s="143" t="s">
        <v>166</v>
      </c>
      <c r="L38" s="171" t="s">
        <v>166</v>
      </c>
      <c r="M38" s="167">
        <v>893</v>
      </c>
      <c r="N38" s="168">
        <v>1080</v>
      </c>
      <c r="O38" s="126">
        <v>987</v>
      </c>
      <c r="P38" s="168">
        <v>17838</v>
      </c>
      <c r="Q38" s="167">
        <v>630</v>
      </c>
      <c r="R38" s="168">
        <v>945</v>
      </c>
      <c r="S38" s="126">
        <v>718</v>
      </c>
      <c r="T38" s="168">
        <v>230838</v>
      </c>
      <c r="U38" s="167">
        <v>620</v>
      </c>
      <c r="V38" s="168">
        <v>893</v>
      </c>
      <c r="W38" s="126">
        <v>692</v>
      </c>
      <c r="X38" s="168">
        <v>77885</v>
      </c>
    </row>
    <row r="39" spans="2:24" ht="12.75" customHeight="1" x14ac:dyDescent="0.15">
      <c r="B39" s="167"/>
      <c r="C39" s="126">
        <v>6</v>
      </c>
      <c r="D39" s="172"/>
      <c r="E39" s="169" t="s">
        <v>166</v>
      </c>
      <c r="F39" s="171" t="s">
        <v>166</v>
      </c>
      <c r="G39" s="143" t="s">
        <v>166</v>
      </c>
      <c r="H39" s="171" t="s">
        <v>166</v>
      </c>
      <c r="I39" s="169" t="s">
        <v>166</v>
      </c>
      <c r="J39" s="171" t="s">
        <v>166</v>
      </c>
      <c r="K39" s="143" t="s">
        <v>166</v>
      </c>
      <c r="L39" s="171" t="s">
        <v>166</v>
      </c>
      <c r="M39" s="167">
        <v>840</v>
      </c>
      <c r="N39" s="168">
        <v>1155</v>
      </c>
      <c r="O39" s="126">
        <v>973</v>
      </c>
      <c r="P39" s="168">
        <v>22001</v>
      </c>
      <c r="Q39" s="167">
        <v>630</v>
      </c>
      <c r="R39" s="168">
        <v>819</v>
      </c>
      <c r="S39" s="126">
        <v>690</v>
      </c>
      <c r="T39" s="168">
        <v>158757</v>
      </c>
      <c r="U39" s="167">
        <v>630</v>
      </c>
      <c r="V39" s="168">
        <v>893</v>
      </c>
      <c r="W39" s="126">
        <v>689</v>
      </c>
      <c r="X39" s="168">
        <v>73872</v>
      </c>
    </row>
    <row r="40" spans="2:24" ht="12.75" customHeight="1" x14ac:dyDescent="0.15">
      <c r="B40" s="167"/>
      <c r="C40" s="126">
        <v>7</v>
      </c>
      <c r="D40" s="172"/>
      <c r="E40" s="169" t="s">
        <v>166</v>
      </c>
      <c r="F40" s="171" t="s">
        <v>166</v>
      </c>
      <c r="G40" s="143" t="s">
        <v>166</v>
      </c>
      <c r="H40" s="171" t="s">
        <v>166</v>
      </c>
      <c r="I40" s="169" t="s">
        <v>166</v>
      </c>
      <c r="J40" s="171" t="s">
        <v>166</v>
      </c>
      <c r="K40" s="143" t="s">
        <v>166</v>
      </c>
      <c r="L40" s="171" t="s">
        <v>166</v>
      </c>
      <c r="M40" s="167">
        <v>735</v>
      </c>
      <c r="N40" s="168">
        <v>1187</v>
      </c>
      <c r="O40" s="126">
        <v>926</v>
      </c>
      <c r="P40" s="168">
        <v>23213</v>
      </c>
      <c r="Q40" s="167">
        <v>630</v>
      </c>
      <c r="R40" s="168">
        <v>885</v>
      </c>
      <c r="S40" s="126">
        <v>764</v>
      </c>
      <c r="T40" s="168">
        <v>134660</v>
      </c>
      <c r="U40" s="167">
        <v>630</v>
      </c>
      <c r="V40" s="168">
        <v>893</v>
      </c>
      <c r="W40" s="126">
        <v>754</v>
      </c>
      <c r="X40" s="168">
        <v>47286</v>
      </c>
    </row>
    <row r="41" spans="2:24" ht="12.75" customHeight="1" x14ac:dyDescent="0.15">
      <c r="B41" s="160"/>
      <c r="C41" s="161">
        <v>8</v>
      </c>
      <c r="D41" s="161"/>
      <c r="E41" s="169" t="s">
        <v>166</v>
      </c>
      <c r="F41" s="169" t="s">
        <v>166</v>
      </c>
      <c r="G41" s="169" t="s">
        <v>166</v>
      </c>
      <c r="H41" s="169" t="s">
        <v>166</v>
      </c>
      <c r="I41" s="169" t="s">
        <v>166</v>
      </c>
      <c r="J41" s="169" t="s">
        <v>166</v>
      </c>
      <c r="K41" s="169" t="s">
        <v>166</v>
      </c>
      <c r="L41" s="169" t="s">
        <v>166</v>
      </c>
      <c r="M41" s="160">
        <v>788</v>
      </c>
      <c r="N41" s="174">
        <v>1155</v>
      </c>
      <c r="O41" s="161">
        <v>955</v>
      </c>
      <c r="P41" s="174">
        <v>22989</v>
      </c>
      <c r="Q41" s="160">
        <v>609</v>
      </c>
      <c r="R41" s="174">
        <v>966</v>
      </c>
      <c r="S41" s="161">
        <v>756</v>
      </c>
      <c r="T41" s="174">
        <v>123763</v>
      </c>
      <c r="U41" s="160">
        <v>609</v>
      </c>
      <c r="V41" s="174">
        <v>893</v>
      </c>
      <c r="W41" s="161">
        <v>733</v>
      </c>
      <c r="X41" s="174">
        <v>53298</v>
      </c>
    </row>
    <row r="42" spans="2:24" ht="12.75" customHeight="1" x14ac:dyDescent="0.15">
      <c r="B42" s="249" t="s">
        <v>201</v>
      </c>
      <c r="C42" s="250"/>
      <c r="D42" s="251"/>
      <c r="E42" s="252"/>
      <c r="F42" s="170"/>
      <c r="G42" s="253"/>
      <c r="H42" s="170"/>
      <c r="I42" s="252"/>
      <c r="J42" s="170"/>
      <c r="K42" s="253"/>
      <c r="L42" s="170"/>
      <c r="M42" s="167"/>
      <c r="N42" s="168"/>
      <c r="O42" s="126"/>
      <c r="P42" s="168"/>
      <c r="Q42" s="167"/>
      <c r="R42" s="168"/>
      <c r="S42" s="126"/>
      <c r="T42" s="168"/>
      <c r="U42" s="167"/>
      <c r="V42" s="168"/>
      <c r="W42" s="126"/>
      <c r="X42" s="168"/>
    </row>
    <row r="43" spans="2:24" ht="12.75" customHeight="1" x14ac:dyDescent="0.15">
      <c r="B43" s="254">
        <v>40392</v>
      </c>
      <c r="C43" s="255"/>
      <c r="D43" s="256">
        <v>40403</v>
      </c>
      <c r="E43" s="169" t="s">
        <v>166</v>
      </c>
      <c r="F43" s="169" t="s">
        <v>166</v>
      </c>
      <c r="G43" s="169" t="s">
        <v>166</v>
      </c>
      <c r="H43" s="169" t="s">
        <v>166</v>
      </c>
      <c r="I43" s="169" t="s">
        <v>166</v>
      </c>
      <c r="J43" s="169" t="s">
        <v>166</v>
      </c>
      <c r="K43" s="169" t="s">
        <v>166</v>
      </c>
      <c r="L43" s="169" t="s">
        <v>166</v>
      </c>
      <c r="M43" s="167">
        <v>788</v>
      </c>
      <c r="N43" s="168">
        <v>1155</v>
      </c>
      <c r="O43" s="126">
        <v>963</v>
      </c>
      <c r="P43" s="168">
        <v>10719</v>
      </c>
      <c r="Q43" s="167">
        <v>609</v>
      </c>
      <c r="R43" s="168">
        <v>966</v>
      </c>
      <c r="S43" s="126">
        <v>757</v>
      </c>
      <c r="T43" s="168">
        <v>60069</v>
      </c>
      <c r="U43" s="167">
        <v>609</v>
      </c>
      <c r="V43" s="168">
        <v>819</v>
      </c>
      <c r="W43" s="126">
        <v>728</v>
      </c>
      <c r="X43" s="168">
        <v>20612</v>
      </c>
    </row>
    <row r="44" spans="2:24" ht="12.75" customHeight="1" x14ac:dyDescent="0.15">
      <c r="B44" s="254">
        <v>40406</v>
      </c>
      <c r="C44" s="255"/>
      <c r="D44" s="256">
        <v>40421</v>
      </c>
      <c r="E44" s="169" t="s">
        <v>166</v>
      </c>
      <c r="F44" s="169" t="s">
        <v>166</v>
      </c>
      <c r="G44" s="169" t="s">
        <v>166</v>
      </c>
      <c r="H44" s="169" t="s">
        <v>166</v>
      </c>
      <c r="I44" s="169" t="s">
        <v>166</v>
      </c>
      <c r="J44" s="169" t="s">
        <v>166</v>
      </c>
      <c r="K44" s="169" t="s">
        <v>166</v>
      </c>
      <c r="L44" s="169" t="s">
        <v>166</v>
      </c>
      <c r="M44" s="167">
        <v>788</v>
      </c>
      <c r="N44" s="168">
        <v>1103</v>
      </c>
      <c r="O44" s="126">
        <v>950</v>
      </c>
      <c r="P44" s="168">
        <v>12270</v>
      </c>
      <c r="Q44" s="167">
        <v>609</v>
      </c>
      <c r="R44" s="168">
        <v>924</v>
      </c>
      <c r="S44" s="126">
        <v>755</v>
      </c>
      <c r="T44" s="168">
        <v>63694</v>
      </c>
      <c r="U44" s="167">
        <v>609</v>
      </c>
      <c r="V44" s="168">
        <v>893</v>
      </c>
      <c r="W44" s="126">
        <v>738</v>
      </c>
      <c r="X44" s="168">
        <v>32686</v>
      </c>
    </row>
    <row r="45" spans="2:24" ht="12.75" customHeight="1" x14ac:dyDescent="0.15">
      <c r="B45" s="257"/>
      <c r="C45" s="161"/>
      <c r="D45" s="161"/>
      <c r="E45" s="176"/>
      <c r="F45" s="177"/>
      <c r="G45" s="178"/>
      <c r="H45" s="177"/>
      <c r="I45" s="176"/>
      <c r="J45" s="177"/>
      <c r="K45" s="178"/>
      <c r="L45" s="177"/>
      <c r="M45" s="176"/>
      <c r="N45" s="177"/>
      <c r="O45" s="178"/>
      <c r="P45" s="174"/>
      <c r="Q45" s="176"/>
      <c r="R45" s="177"/>
      <c r="S45" s="178"/>
      <c r="T45" s="174"/>
      <c r="U45" s="176"/>
      <c r="V45" s="177"/>
      <c r="W45" s="178"/>
      <c r="X45" s="174"/>
    </row>
    <row r="46" spans="2:24" ht="6" customHeight="1" x14ac:dyDescent="0.15"/>
    <row r="47" spans="2:24" ht="12.75" customHeight="1" x14ac:dyDescent="0.15">
      <c r="B47" s="181" t="s">
        <v>126</v>
      </c>
      <c r="C47" s="149" t="s">
        <v>207</v>
      </c>
      <c r="L47" s="222" t="s">
        <v>208</v>
      </c>
      <c r="M47" s="149" t="s">
        <v>209</v>
      </c>
    </row>
    <row r="48" spans="2:24" ht="12.75" customHeight="1" x14ac:dyDescent="0.15">
      <c r="B48" s="222" t="s">
        <v>19</v>
      </c>
      <c r="C48" s="149" t="s">
        <v>210</v>
      </c>
      <c r="M48" s="149" t="s">
        <v>211</v>
      </c>
    </row>
    <row r="49" spans="2:13" ht="12.75" customHeight="1" x14ac:dyDescent="0.15">
      <c r="B49" s="222" t="s">
        <v>212</v>
      </c>
      <c r="C49" s="149" t="s">
        <v>128</v>
      </c>
      <c r="M49" s="222"/>
    </row>
    <row r="50" spans="2:13" x14ac:dyDescent="0.15">
      <c r="B50" s="222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/>
  </sheetViews>
  <sheetFormatPr defaultColWidth="7.5" defaultRowHeight="12" x14ac:dyDescent="0.15"/>
  <cols>
    <col min="1" max="1" width="0.625" style="149" customWidth="1"/>
    <col min="2" max="2" width="5.125" style="149" customWidth="1"/>
    <col min="3" max="3" width="3.125" style="149" customWidth="1"/>
    <col min="4" max="4" width="4.875" style="149" customWidth="1"/>
    <col min="5" max="5" width="5.375" style="149" customWidth="1"/>
    <col min="6" max="6" width="5.875" style="149" customWidth="1"/>
    <col min="7" max="7" width="5.5" style="149" customWidth="1"/>
    <col min="8" max="8" width="8.75" style="149" customWidth="1"/>
    <col min="9" max="9" width="5.375" style="149" customWidth="1"/>
    <col min="10" max="10" width="5.75" style="149" customWidth="1"/>
    <col min="11" max="11" width="5.875" style="149" customWidth="1"/>
    <col min="12" max="12" width="8.25" style="149" customWidth="1"/>
    <col min="13" max="13" width="5.5" style="149" customWidth="1"/>
    <col min="14" max="15" width="5.875" style="149" customWidth="1"/>
    <col min="16" max="16" width="7.6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2" spans="2:24" x14ac:dyDescent="0.15">
      <c r="B2" s="149" t="s">
        <v>213</v>
      </c>
    </row>
    <row r="3" spans="2:24" x14ac:dyDescent="0.15">
      <c r="X3" s="150" t="s">
        <v>108</v>
      </c>
    </row>
    <row r="4" spans="2:24" ht="6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2:24" x14ac:dyDescent="0.15">
      <c r="B5" s="167"/>
      <c r="C5" s="175" t="s">
        <v>109</v>
      </c>
      <c r="D5" s="232"/>
      <c r="E5" s="151" t="s">
        <v>214</v>
      </c>
      <c r="F5" s="248"/>
      <c r="G5" s="248"/>
      <c r="H5" s="248"/>
      <c r="I5" s="151" t="s">
        <v>215</v>
      </c>
      <c r="J5" s="248"/>
      <c r="K5" s="248"/>
      <c r="L5" s="248"/>
      <c r="M5" s="151" t="s">
        <v>216</v>
      </c>
      <c r="N5" s="248"/>
      <c r="O5" s="248"/>
      <c r="P5" s="248"/>
      <c r="Q5" s="151" t="s">
        <v>217</v>
      </c>
      <c r="R5" s="248"/>
      <c r="S5" s="248"/>
      <c r="T5" s="248"/>
      <c r="U5" s="151" t="s">
        <v>218</v>
      </c>
      <c r="V5" s="248"/>
      <c r="W5" s="248"/>
      <c r="X5" s="166"/>
    </row>
    <row r="6" spans="2:24" x14ac:dyDescent="0.15">
      <c r="B6" s="167"/>
      <c r="C6" s="160"/>
      <c r="D6" s="173"/>
      <c r="E6" s="160"/>
      <c r="F6" s="161"/>
      <c r="G6" s="161"/>
      <c r="H6" s="161"/>
      <c r="I6" s="160"/>
      <c r="J6" s="161"/>
      <c r="K6" s="161"/>
      <c r="L6" s="161"/>
      <c r="M6" s="160"/>
      <c r="N6" s="161"/>
      <c r="O6" s="161"/>
      <c r="P6" s="161"/>
      <c r="Q6" s="160"/>
      <c r="R6" s="161"/>
      <c r="S6" s="161"/>
      <c r="T6" s="161"/>
      <c r="U6" s="160"/>
      <c r="V6" s="161"/>
      <c r="W6" s="161"/>
      <c r="X6" s="173"/>
    </row>
    <row r="7" spans="2:24" ht="12.75" customHeight="1" x14ac:dyDescent="0.15">
      <c r="B7" s="167" t="s">
        <v>115</v>
      </c>
      <c r="C7" s="126"/>
      <c r="E7" s="157" t="s">
        <v>116</v>
      </c>
      <c r="F7" s="158" t="s">
        <v>117</v>
      </c>
      <c r="G7" s="159" t="s">
        <v>118</v>
      </c>
      <c r="H7" s="158" t="s">
        <v>119</v>
      </c>
      <c r="I7" s="167" t="s">
        <v>116</v>
      </c>
      <c r="J7" s="258" t="s">
        <v>117</v>
      </c>
      <c r="K7" s="126" t="s">
        <v>118</v>
      </c>
      <c r="L7" s="258" t="s">
        <v>119</v>
      </c>
      <c r="M7" s="167" t="s">
        <v>116</v>
      </c>
      <c r="N7" s="258" t="s">
        <v>117</v>
      </c>
      <c r="O7" s="126" t="s">
        <v>118</v>
      </c>
      <c r="P7" s="258" t="s">
        <v>119</v>
      </c>
      <c r="Q7" s="167" t="s">
        <v>116</v>
      </c>
      <c r="R7" s="258" t="s">
        <v>117</v>
      </c>
      <c r="S7" s="126" t="s">
        <v>118</v>
      </c>
      <c r="T7" s="258" t="s">
        <v>119</v>
      </c>
      <c r="U7" s="167" t="s">
        <v>116</v>
      </c>
      <c r="V7" s="258" t="s">
        <v>117</v>
      </c>
      <c r="W7" s="126" t="s">
        <v>118</v>
      </c>
      <c r="X7" s="258" t="s">
        <v>119</v>
      </c>
    </row>
    <row r="8" spans="2:24" ht="12.75" customHeight="1" x14ac:dyDescent="0.15">
      <c r="B8" s="160"/>
      <c r="C8" s="161"/>
      <c r="D8" s="161"/>
      <c r="E8" s="162"/>
      <c r="F8" s="163"/>
      <c r="G8" s="164" t="s">
        <v>120</v>
      </c>
      <c r="H8" s="163"/>
      <c r="I8" s="160"/>
      <c r="J8" s="174"/>
      <c r="K8" s="161" t="s">
        <v>120</v>
      </c>
      <c r="L8" s="174"/>
      <c r="M8" s="160"/>
      <c r="N8" s="174"/>
      <c r="O8" s="161" t="s">
        <v>120</v>
      </c>
      <c r="P8" s="174"/>
      <c r="Q8" s="160"/>
      <c r="R8" s="174"/>
      <c r="S8" s="161" t="s">
        <v>120</v>
      </c>
      <c r="T8" s="174"/>
      <c r="U8" s="160"/>
      <c r="V8" s="174"/>
      <c r="W8" s="161" t="s">
        <v>120</v>
      </c>
      <c r="X8" s="174"/>
    </row>
    <row r="9" spans="2:24" ht="12.75" customHeight="1" x14ac:dyDescent="0.15">
      <c r="B9" s="167" t="s">
        <v>84</v>
      </c>
      <c r="C9" s="126">
        <v>19</v>
      </c>
      <c r="D9" s="149" t="s">
        <v>85</v>
      </c>
      <c r="E9" s="167">
        <v>893</v>
      </c>
      <c r="F9" s="168">
        <v>1155</v>
      </c>
      <c r="G9" s="126">
        <v>1062</v>
      </c>
      <c r="H9" s="168">
        <v>20267</v>
      </c>
      <c r="I9" s="167">
        <v>1680</v>
      </c>
      <c r="J9" s="168">
        <v>2153</v>
      </c>
      <c r="K9" s="126">
        <v>1840</v>
      </c>
      <c r="L9" s="168">
        <v>16031</v>
      </c>
      <c r="M9" s="167">
        <v>2625</v>
      </c>
      <c r="N9" s="168">
        <v>2993</v>
      </c>
      <c r="O9" s="126">
        <v>2793</v>
      </c>
      <c r="P9" s="168">
        <v>68260</v>
      </c>
      <c r="Q9" s="167">
        <v>2310</v>
      </c>
      <c r="R9" s="168">
        <v>2730</v>
      </c>
      <c r="S9" s="126">
        <v>2526</v>
      </c>
      <c r="T9" s="168">
        <v>32829</v>
      </c>
      <c r="U9" s="167">
        <v>3780</v>
      </c>
      <c r="V9" s="168">
        <v>4043</v>
      </c>
      <c r="W9" s="126">
        <v>3909</v>
      </c>
      <c r="X9" s="168">
        <v>48659</v>
      </c>
    </row>
    <row r="10" spans="2:24" ht="12.75" customHeight="1" x14ac:dyDescent="0.15">
      <c r="B10" s="167"/>
      <c r="C10" s="126">
        <v>20</v>
      </c>
      <c r="D10" s="126"/>
      <c r="E10" s="167">
        <v>788</v>
      </c>
      <c r="F10" s="168">
        <v>1260</v>
      </c>
      <c r="G10" s="126">
        <v>988</v>
      </c>
      <c r="H10" s="168">
        <v>291571</v>
      </c>
      <c r="I10" s="167">
        <v>1176</v>
      </c>
      <c r="J10" s="168">
        <v>2333</v>
      </c>
      <c r="K10" s="126">
        <v>1891</v>
      </c>
      <c r="L10" s="168">
        <v>292558</v>
      </c>
      <c r="M10" s="167">
        <v>1890</v>
      </c>
      <c r="N10" s="168">
        <v>2940</v>
      </c>
      <c r="O10" s="126">
        <v>2515</v>
      </c>
      <c r="P10" s="168">
        <v>720098</v>
      </c>
      <c r="Q10" s="167">
        <v>1785</v>
      </c>
      <c r="R10" s="168">
        <v>2730</v>
      </c>
      <c r="S10" s="126">
        <v>2379</v>
      </c>
      <c r="T10" s="168">
        <v>386524</v>
      </c>
      <c r="U10" s="167">
        <v>2730</v>
      </c>
      <c r="V10" s="168">
        <v>3990</v>
      </c>
      <c r="W10" s="126">
        <v>3427</v>
      </c>
      <c r="X10" s="168">
        <v>455508</v>
      </c>
    </row>
    <row r="11" spans="2:24" ht="12.75" customHeight="1" x14ac:dyDescent="0.15">
      <c r="B11" s="160"/>
      <c r="C11" s="161">
        <v>21</v>
      </c>
      <c r="D11" s="161"/>
      <c r="E11" s="160">
        <v>683</v>
      </c>
      <c r="F11" s="174">
        <v>1260</v>
      </c>
      <c r="G11" s="161">
        <v>904</v>
      </c>
      <c r="H11" s="174">
        <v>226729</v>
      </c>
      <c r="I11" s="160">
        <v>1050</v>
      </c>
      <c r="J11" s="174">
        <v>1890</v>
      </c>
      <c r="K11" s="161">
        <v>1652</v>
      </c>
      <c r="L11" s="174">
        <v>287950</v>
      </c>
      <c r="M11" s="160">
        <v>1785</v>
      </c>
      <c r="N11" s="174">
        <v>2730</v>
      </c>
      <c r="O11" s="161">
        <v>2177</v>
      </c>
      <c r="P11" s="174">
        <v>680990</v>
      </c>
      <c r="Q11" s="160">
        <v>1680</v>
      </c>
      <c r="R11" s="174">
        <v>2415</v>
      </c>
      <c r="S11" s="161">
        <v>2023</v>
      </c>
      <c r="T11" s="174">
        <v>426034</v>
      </c>
      <c r="U11" s="160">
        <v>2100</v>
      </c>
      <c r="V11" s="174">
        <v>3360</v>
      </c>
      <c r="W11" s="161">
        <v>2743</v>
      </c>
      <c r="X11" s="174">
        <v>540158</v>
      </c>
    </row>
    <row r="12" spans="2:24" ht="12.75" customHeight="1" x14ac:dyDescent="0.15">
      <c r="B12" s="167"/>
      <c r="C12" s="126">
        <v>12</v>
      </c>
      <c r="D12" s="172"/>
      <c r="E12" s="167">
        <v>735</v>
      </c>
      <c r="F12" s="168">
        <v>945</v>
      </c>
      <c r="G12" s="126">
        <v>839</v>
      </c>
      <c r="H12" s="168">
        <v>14948</v>
      </c>
      <c r="I12" s="167">
        <v>1050</v>
      </c>
      <c r="J12" s="168">
        <v>1827</v>
      </c>
      <c r="K12" s="126">
        <v>1500</v>
      </c>
      <c r="L12" s="168">
        <v>15324</v>
      </c>
      <c r="M12" s="167">
        <v>1890</v>
      </c>
      <c r="N12" s="168">
        <v>2415</v>
      </c>
      <c r="O12" s="126">
        <v>2088</v>
      </c>
      <c r="P12" s="168">
        <v>61888</v>
      </c>
      <c r="Q12" s="167">
        <v>1680</v>
      </c>
      <c r="R12" s="168">
        <v>2258</v>
      </c>
      <c r="S12" s="126">
        <v>1970</v>
      </c>
      <c r="T12" s="168">
        <v>32581</v>
      </c>
      <c r="U12" s="167">
        <v>2835</v>
      </c>
      <c r="V12" s="168">
        <v>3255</v>
      </c>
      <c r="W12" s="126">
        <v>2995</v>
      </c>
      <c r="X12" s="168">
        <v>53414</v>
      </c>
    </row>
    <row r="13" spans="2:24" ht="12.75" customHeight="1" x14ac:dyDescent="0.15">
      <c r="B13" s="167" t="s">
        <v>88</v>
      </c>
      <c r="C13" s="126">
        <v>1</v>
      </c>
      <c r="D13" s="126" t="s">
        <v>15</v>
      </c>
      <c r="E13" s="167">
        <v>773</v>
      </c>
      <c r="F13" s="168">
        <v>1050</v>
      </c>
      <c r="G13" s="126">
        <v>879</v>
      </c>
      <c r="H13" s="168">
        <v>15483</v>
      </c>
      <c r="I13" s="167">
        <v>1050</v>
      </c>
      <c r="J13" s="168">
        <v>1733</v>
      </c>
      <c r="K13" s="126">
        <v>1372</v>
      </c>
      <c r="L13" s="168">
        <v>18295</v>
      </c>
      <c r="M13" s="167">
        <v>1785</v>
      </c>
      <c r="N13" s="168">
        <v>2520</v>
      </c>
      <c r="O13" s="126">
        <v>2008</v>
      </c>
      <c r="P13" s="168">
        <v>41757</v>
      </c>
      <c r="Q13" s="167">
        <v>1680</v>
      </c>
      <c r="R13" s="168">
        <v>2195</v>
      </c>
      <c r="S13" s="126">
        <v>1941</v>
      </c>
      <c r="T13" s="168">
        <v>21235</v>
      </c>
      <c r="U13" s="167">
        <v>2625</v>
      </c>
      <c r="V13" s="168">
        <v>3203</v>
      </c>
      <c r="W13" s="126">
        <v>2918</v>
      </c>
      <c r="X13" s="168">
        <v>26614</v>
      </c>
    </row>
    <row r="14" spans="2:24" ht="12.75" customHeight="1" x14ac:dyDescent="0.15">
      <c r="B14" s="167"/>
      <c r="C14" s="126">
        <v>2</v>
      </c>
      <c r="D14" s="126"/>
      <c r="E14" s="167">
        <v>683</v>
      </c>
      <c r="F14" s="168">
        <v>1050</v>
      </c>
      <c r="G14" s="126">
        <v>858</v>
      </c>
      <c r="H14" s="168">
        <v>21400</v>
      </c>
      <c r="I14" s="167">
        <v>1155</v>
      </c>
      <c r="J14" s="168">
        <v>1733</v>
      </c>
      <c r="K14" s="126">
        <v>1426</v>
      </c>
      <c r="L14" s="168">
        <v>16295</v>
      </c>
      <c r="M14" s="167">
        <v>1785</v>
      </c>
      <c r="N14" s="168">
        <v>2310</v>
      </c>
      <c r="O14" s="126">
        <v>2044</v>
      </c>
      <c r="P14" s="168">
        <v>62116</v>
      </c>
      <c r="Q14" s="167">
        <v>1680</v>
      </c>
      <c r="R14" s="168">
        <v>2415</v>
      </c>
      <c r="S14" s="126">
        <v>2003</v>
      </c>
      <c r="T14" s="168">
        <v>23584</v>
      </c>
      <c r="U14" s="167">
        <v>2919</v>
      </c>
      <c r="V14" s="168">
        <v>3301</v>
      </c>
      <c r="W14" s="126">
        <v>3041</v>
      </c>
      <c r="X14" s="168">
        <v>32091</v>
      </c>
    </row>
    <row r="15" spans="2:24" ht="12.75" customHeight="1" x14ac:dyDescent="0.15">
      <c r="B15" s="167"/>
      <c r="C15" s="126">
        <v>3</v>
      </c>
      <c r="D15" s="126"/>
      <c r="E15" s="167">
        <v>693</v>
      </c>
      <c r="F15" s="168">
        <v>1050</v>
      </c>
      <c r="G15" s="126">
        <v>887</v>
      </c>
      <c r="H15" s="168">
        <v>23962</v>
      </c>
      <c r="I15" s="167">
        <v>1208</v>
      </c>
      <c r="J15" s="168">
        <v>1890</v>
      </c>
      <c r="K15" s="126">
        <v>1552</v>
      </c>
      <c r="L15" s="168">
        <v>19942</v>
      </c>
      <c r="M15" s="167">
        <v>2048</v>
      </c>
      <c r="N15" s="168">
        <v>2205</v>
      </c>
      <c r="O15" s="126">
        <v>2108</v>
      </c>
      <c r="P15" s="168">
        <v>68191</v>
      </c>
      <c r="Q15" s="167">
        <v>1575</v>
      </c>
      <c r="R15" s="168">
        <v>2205</v>
      </c>
      <c r="S15" s="126">
        <v>1990</v>
      </c>
      <c r="T15" s="168">
        <v>21530</v>
      </c>
      <c r="U15" s="167">
        <v>2730</v>
      </c>
      <c r="V15" s="168">
        <v>3045</v>
      </c>
      <c r="W15" s="126">
        <v>2869</v>
      </c>
      <c r="X15" s="168">
        <v>37464</v>
      </c>
    </row>
    <row r="16" spans="2:24" ht="12.75" customHeight="1" x14ac:dyDescent="0.15">
      <c r="B16" s="167"/>
      <c r="C16" s="126">
        <v>4</v>
      </c>
      <c r="D16" s="126"/>
      <c r="E16" s="167">
        <v>788</v>
      </c>
      <c r="F16" s="168">
        <v>1155</v>
      </c>
      <c r="G16" s="126">
        <v>918</v>
      </c>
      <c r="H16" s="168">
        <v>46341</v>
      </c>
      <c r="I16" s="167">
        <v>1418</v>
      </c>
      <c r="J16" s="168">
        <v>2048</v>
      </c>
      <c r="K16" s="126">
        <v>1716</v>
      </c>
      <c r="L16" s="168">
        <v>23015</v>
      </c>
      <c r="M16" s="167">
        <v>2100</v>
      </c>
      <c r="N16" s="168">
        <v>2468</v>
      </c>
      <c r="O16" s="126">
        <v>2208</v>
      </c>
      <c r="P16" s="168">
        <v>59864</v>
      </c>
      <c r="Q16" s="167">
        <v>1890</v>
      </c>
      <c r="R16" s="168">
        <v>2363</v>
      </c>
      <c r="S16" s="126">
        <v>2066</v>
      </c>
      <c r="T16" s="168">
        <v>19139</v>
      </c>
      <c r="U16" s="167">
        <v>2730</v>
      </c>
      <c r="V16" s="168">
        <v>3323</v>
      </c>
      <c r="W16" s="126">
        <v>2945</v>
      </c>
      <c r="X16" s="168">
        <v>34297</v>
      </c>
    </row>
    <row r="17" spans="2:24" ht="12.75" customHeight="1" x14ac:dyDescent="0.15">
      <c r="B17" s="167"/>
      <c r="C17" s="126">
        <v>5</v>
      </c>
      <c r="D17" s="126"/>
      <c r="E17" s="167">
        <v>788</v>
      </c>
      <c r="F17" s="168">
        <v>1050</v>
      </c>
      <c r="G17" s="126">
        <v>914</v>
      </c>
      <c r="H17" s="168">
        <v>56023</v>
      </c>
      <c r="I17" s="167">
        <v>1554</v>
      </c>
      <c r="J17" s="168">
        <v>2048</v>
      </c>
      <c r="K17" s="126">
        <v>1737</v>
      </c>
      <c r="L17" s="168">
        <v>20932</v>
      </c>
      <c r="M17" s="167">
        <v>2100</v>
      </c>
      <c r="N17" s="168">
        <v>2415</v>
      </c>
      <c r="O17" s="126">
        <v>2246</v>
      </c>
      <c r="P17" s="168">
        <v>46283</v>
      </c>
      <c r="Q17" s="167">
        <v>1890</v>
      </c>
      <c r="R17" s="168">
        <v>2310</v>
      </c>
      <c r="S17" s="126">
        <v>2056</v>
      </c>
      <c r="T17" s="168">
        <v>27917</v>
      </c>
      <c r="U17" s="167">
        <v>2730</v>
      </c>
      <c r="V17" s="168">
        <v>3203</v>
      </c>
      <c r="W17" s="126">
        <v>2912</v>
      </c>
      <c r="X17" s="168">
        <v>36240</v>
      </c>
    </row>
    <row r="18" spans="2:24" ht="12.75" customHeight="1" x14ac:dyDescent="0.15">
      <c r="B18" s="167"/>
      <c r="C18" s="126">
        <v>6</v>
      </c>
      <c r="D18" s="172"/>
      <c r="E18" s="167">
        <v>788</v>
      </c>
      <c r="F18" s="168">
        <v>1260</v>
      </c>
      <c r="G18" s="126">
        <v>998</v>
      </c>
      <c r="H18" s="168">
        <v>30341</v>
      </c>
      <c r="I18" s="167">
        <v>1313</v>
      </c>
      <c r="J18" s="168">
        <v>2132</v>
      </c>
      <c r="K18" s="126">
        <v>1717</v>
      </c>
      <c r="L18" s="168">
        <v>20584</v>
      </c>
      <c r="M18" s="167">
        <v>2100</v>
      </c>
      <c r="N18" s="168">
        <v>2520</v>
      </c>
      <c r="O18" s="126">
        <v>2220</v>
      </c>
      <c r="P18" s="168">
        <v>45672</v>
      </c>
      <c r="Q18" s="167">
        <v>1855</v>
      </c>
      <c r="R18" s="168">
        <v>2205</v>
      </c>
      <c r="S18" s="126">
        <v>1982</v>
      </c>
      <c r="T18" s="168">
        <v>25435</v>
      </c>
      <c r="U18" s="167">
        <v>2730</v>
      </c>
      <c r="V18" s="168">
        <v>3150</v>
      </c>
      <c r="W18" s="126">
        <v>2917</v>
      </c>
      <c r="X18" s="168">
        <v>36622</v>
      </c>
    </row>
    <row r="19" spans="2:24" ht="12.75" customHeight="1" x14ac:dyDescent="0.15">
      <c r="B19" s="167"/>
      <c r="C19" s="126">
        <v>7</v>
      </c>
      <c r="D19" s="172"/>
      <c r="E19" s="167">
        <v>788</v>
      </c>
      <c r="F19" s="168">
        <v>1313</v>
      </c>
      <c r="G19" s="126">
        <v>1007</v>
      </c>
      <c r="H19" s="168">
        <v>28191</v>
      </c>
      <c r="I19" s="167">
        <v>1554</v>
      </c>
      <c r="J19" s="168">
        <v>1955</v>
      </c>
      <c r="K19" s="126">
        <v>1756</v>
      </c>
      <c r="L19" s="168">
        <v>11673</v>
      </c>
      <c r="M19" s="167">
        <v>2100</v>
      </c>
      <c r="N19" s="168">
        <v>2625</v>
      </c>
      <c r="O19" s="126">
        <v>2327</v>
      </c>
      <c r="P19" s="168">
        <v>25839</v>
      </c>
      <c r="Q19" s="167">
        <v>1733</v>
      </c>
      <c r="R19" s="168">
        <v>2083</v>
      </c>
      <c r="S19" s="126">
        <v>1953</v>
      </c>
      <c r="T19" s="168">
        <v>20657</v>
      </c>
      <c r="U19" s="167">
        <v>2730</v>
      </c>
      <c r="V19" s="168">
        <v>3234</v>
      </c>
      <c r="W19" s="126">
        <v>2893</v>
      </c>
      <c r="X19" s="168">
        <v>24879</v>
      </c>
    </row>
    <row r="20" spans="2:24" ht="12.75" customHeight="1" x14ac:dyDescent="0.15">
      <c r="B20" s="160"/>
      <c r="C20" s="161">
        <v>8</v>
      </c>
      <c r="D20" s="161"/>
      <c r="E20" s="160">
        <v>683</v>
      </c>
      <c r="F20" s="174">
        <v>1260</v>
      </c>
      <c r="G20" s="161">
        <v>970</v>
      </c>
      <c r="H20" s="174">
        <v>26684</v>
      </c>
      <c r="I20" s="160">
        <v>1554</v>
      </c>
      <c r="J20" s="174">
        <v>2050</v>
      </c>
      <c r="K20" s="161">
        <v>1762</v>
      </c>
      <c r="L20" s="174">
        <v>17737</v>
      </c>
      <c r="M20" s="160">
        <v>2205</v>
      </c>
      <c r="N20" s="174">
        <v>2415</v>
      </c>
      <c r="O20" s="161">
        <v>2311</v>
      </c>
      <c r="P20" s="174">
        <v>27932</v>
      </c>
      <c r="Q20" s="160">
        <v>1680</v>
      </c>
      <c r="R20" s="174">
        <v>2153</v>
      </c>
      <c r="S20" s="161">
        <v>1956</v>
      </c>
      <c r="T20" s="174">
        <v>24478</v>
      </c>
      <c r="U20" s="160">
        <v>2678</v>
      </c>
      <c r="V20" s="174">
        <v>3234</v>
      </c>
      <c r="W20" s="161">
        <v>2913</v>
      </c>
      <c r="X20" s="174">
        <v>28344</v>
      </c>
    </row>
    <row r="21" spans="2:24" ht="12.75" customHeight="1" x14ac:dyDescent="0.15">
      <c r="B21" s="167" t="s">
        <v>219</v>
      </c>
      <c r="C21" s="126"/>
      <c r="E21" s="167"/>
      <c r="F21" s="168"/>
      <c r="G21" s="126"/>
      <c r="H21" s="168"/>
      <c r="I21" s="167"/>
      <c r="J21" s="168"/>
      <c r="K21" s="126"/>
      <c r="L21" s="168"/>
      <c r="M21" s="167"/>
      <c r="N21" s="168"/>
      <c r="O21" s="126"/>
      <c r="P21" s="168"/>
      <c r="Q21" s="167"/>
      <c r="R21" s="168"/>
      <c r="S21" s="126"/>
      <c r="T21" s="168"/>
      <c r="U21" s="167"/>
      <c r="V21" s="168"/>
      <c r="W21" s="126"/>
      <c r="X21" s="168"/>
    </row>
    <row r="22" spans="2:24" ht="12.75" customHeight="1" x14ac:dyDescent="0.15">
      <c r="B22" s="254">
        <v>40392</v>
      </c>
      <c r="C22" s="255"/>
      <c r="D22" s="256">
        <v>40403</v>
      </c>
      <c r="E22" s="167">
        <v>714</v>
      </c>
      <c r="F22" s="168">
        <v>1260</v>
      </c>
      <c r="G22" s="126">
        <v>980</v>
      </c>
      <c r="H22" s="168">
        <v>12712</v>
      </c>
      <c r="I22" s="167">
        <v>1554</v>
      </c>
      <c r="J22" s="168">
        <v>2050</v>
      </c>
      <c r="K22" s="126">
        <v>1785</v>
      </c>
      <c r="L22" s="168">
        <v>8391</v>
      </c>
      <c r="M22" s="167">
        <v>2205</v>
      </c>
      <c r="N22" s="168">
        <v>2415</v>
      </c>
      <c r="O22" s="126">
        <v>2323</v>
      </c>
      <c r="P22" s="168">
        <v>12355</v>
      </c>
      <c r="Q22" s="167">
        <v>1733</v>
      </c>
      <c r="R22" s="168">
        <v>2153</v>
      </c>
      <c r="S22" s="126">
        <v>1970</v>
      </c>
      <c r="T22" s="168">
        <v>12026</v>
      </c>
      <c r="U22" s="167">
        <v>2730</v>
      </c>
      <c r="V22" s="168">
        <v>3234</v>
      </c>
      <c r="W22" s="126">
        <v>2934</v>
      </c>
      <c r="X22" s="168">
        <v>16099</v>
      </c>
    </row>
    <row r="23" spans="2:24" ht="12.75" customHeight="1" x14ac:dyDescent="0.15">
      <c r="B23" s="254">
        <v>40406</v>
      </c>
      <c r="C23" s="255"/>
      <c r="D23" s="256">
        <v>40421</v>
      </c>
      <c r="E23" s="167">
        <v>683</v>
      </c>
      <c r="F23" s="168">
        <v>1258</v>
      </c>
      <c r="G23" s="126">
        <v>966</v>
      </c>
      <c r="H23" s="168">
        <v>13973</v>
      </c>
      <c r="I23" s="167">
        <v>1575</v>
      </c>
      <c r="J23" s="168">
        <v>1955</v>
      </c>
      <c r="K23" s="126">
        <v>1732</v>
      </c>
      <c r="L23" s="168">
        <v>9346</v>
      </c>
      <c r="M23" s="167">
        <v>2205</v>
      </c>
      <c r="N23" s="168">
        <v>2363</v>
      </c>
      <c r="O23" s="126">
        <v>2292</v>
      </c>
      <c r="P23" s="168">
        <v>15577</v>
      </c>
      <c r="Q23" s="167">
        <v>1680</v>
      </c>
      <c r="R23" s="168">
        <v>2100</v>
      </c>
      <c r="S23" s="126">
        <v>1925</v>
      </c>
      <c r="T23" s="168">
        <v>12452</v>
      </c>
      <c r="U23" s="167">
        <v>2678</v>
      </c>
      <c r="V23" s="168">
        <v>3203</v>
      </c>
      <c r="W23" s="126">
        <v>2905</v>
      </c>
      <c r="X23" s="168">
        <v>12245</v>
      </c>
    </row>
    <row r="24" spans="2:24" ht="12.75" customHeight="1" x14ac:dyDescent="0.15">
      <c r="B24" s="257"/>
      <c r="C24" s="161"/>
      <c r="D24" s="161"/>
      <c r="E24" s="160"/>
      <c r="F24" s="174"/>
      <c r="G24" s="161"/>
      <c r="H24" s="174"/>
      <c r="I24" s="160"/>
      <c r="J24" s="174"/>
      <c r="K24" s="161"/>
      <c r="L24" s="174"/>
      <c r="M24" s="160"/>
      <c r="N24" s="174"/>
      <c r="O24" s="161"/>
      <c r="P24" s="174"/>
      <c r="Q24" s="160"/>
      <c r="R24" s="174"/>
      <c r="S24" s="161"/>
      <c r="T24" s="174"/>
      <c r="U24" s="160"/>
      <c r="V24" s="174"/>
      <c r="W24" s="161"/>
      <c r="X24" s="174"/>
    </row>
    <row r="25" spans="2:24" ht="12.75" customHeight="1" x14ac:dyDescent="0.15">
      <c r="B25" s="167"/>
      <c r="C25" s="175" t="s">
        <v>109</v>
      </c>
      <c r="D25" s="232"/>
      <c r="E25" s="167" t="s">
        <v>220</v>
      </c>
      <c r="I25" s="167" t="s">
        <v>221</v>
      </c>
      <c r="M25" s="167" t="s">
        <v>222</v>
      </c>
      <c r="N25" s="126"/>
      <c r="O25" s="126"/>
      <c r="P25" s="126"/>
      <c r="Q25" s="151" t="s">
        <v>223</v>
      </c>
      <c r="R25" s="248"/>
      <c r="S25" s="248"/>
      <c r="T25" s="166"/>
      <c r="U25" s="248"/>
      <c r="V25" s="248"/>
      <c r="W25" s="248"/>
      <c r="X25" s="248"/>
    </row>
    <row r="26" spans="2:24" ht="12.75" customHeight="1" x14ac:dyDescent="0.15">
      <c r="B26" s="167"/>
      <c r="C26" s="160"/>
      <c r="D26" s="173"/>
      <c r="E26" s="167"/>
      <c r="F26" s="126"/>
      <c r="G26" s="126"/>
      <c r="H26" s="126"/>
      <c r="I26" s="167"/>
      <c r="J26" s="126"/>
      <c r="K26" s="126"/>
      <c r="L26" s="126"/>
      <c r="M26" s="167"/>
      <c r="N26" s="126"/>
      <c r="O26" s="126"/>
      <c r="P26" s="126"/>
      <c r="Q26" s="160"/>
      <c r="R26" s="161"/>
      <c r="S26" s="161"/>
      <c r="T26" s="173"/>
      <c r="U26" s="126"/>
      <c r="V26" s="126"/>
      <c r="W26" s="126"/>
      <c r="X26" s="126"/>
    </row>
    <row r="27" spans="2:24" ht="12.75" customHeight="1" x14ac:dyDescent="0.15">
      <c r="B27" s="167" t="s">
        <v>115</v>
      </c>
      <c r="C27" s="126"/>
      <c r="E27" s="175" t="s">
        <v>116</v>
      </c>
      <c r="F27" s="158" t="s">
        <v>117</v>
      </c>
      <c r="G27" s="165" t="s">
        <v>118</v>
      </c>
      <c r="H27" s="158" t="s">
        <v>119</v>
      </c>
      <c r="I27" s="175" t="s">
        <v>116</v>
      </c>
      <c r="J27" s="158" t="s">
        <v>117</v>
      </c>
      <c r="K27" s="165" t="s">
        <v>118</v>
      </c>
      <c r="L27" s="158" t="s">
        <v>119</v>
      </c>
      <c r="M27" s="175" t="s">
        <v>116</v>
      </c>
      <c r="N27" s="158" t="s">
        <v>117</v>
      </c>
      <c r="O27" s="165" t="s">
        <v>118</v>
      </c>
      <c r="P27" s="158" t="s">
        <v>119</v>
      </c>
      <c r="Q27" s="175" t="s">
        <v>116</v>
      </c>
      <c r="R27" s="158" t="s">
        <v>117</v>
      </c>
      <c r="S27" s="165" t="s">
        <v>118</v>
      </c>
      <c r="T27" s="158" t="s">
        <v>119</v>
      </c>
      <c r="U27" s="126"/>
      <c r="V27" s="126"/>
      <c r="W27" s="126"/>
      <c r="X27" s="126"/>
    </row>
    <row r="28" spans="2:24" ht="12.75" customHeight="1" x14ac:dyDescent="0.15">
      <c r="B28" s="160"/>
      <c r="C28" s="161"/>
      <c r="D28" s="161"/>
      <c r="E28" s="162"/>
      <c r="F28" s="163"/>
      <c r="G28" s="164" t="s">
        <v>120</v>
      </c>
      <c r="H28" s="163"/>
      <c r="I28" s="162"/>
      <c r="J28" s="163"/>
      <c r="K28" s="164" t="s">
        <v>120</v>
      </c>
      <c r="L28" s="163"/>
      <c r="M28" s="162"/>
      <c r="N28" s="163"/>
      <c r="O28" s="164" t="s">
        <v>120</v>
      </c>
      <c r="P28" s="163"/>
      <c r="Q28" s="162"/>
      <c r="R28" s="163"/>
      <c r="S28" s="164" t="s">
        <v>120</v>
      </c>
      <c r="T28" s="163"/>
      <c r="U28" s="126"/>
      <c r="V28" s="126"/>
      <c r="W28" s="126"/>
      <c r="X28" s="126"/>
    </row>
    <row r="29" spans="2:24" ht="12.75" customHeight="1" x14ac:dyDescent="0.15">
      <c r="B29" s="167" t="s">
        <v>84</v>
      </c>
      <c r="C29" s="126">
        <v>19</v>
      </c>
      <c r="D29" s="149" t="s">
        <v>85</v>
      </c>
      <c r="E29" s="167">
        <v>735</v>
      </c>
      <c r="F29" s="168">
        <v>840</v>
      </c>
      <c r="G29" s="126">
        <v>794</v>
      </c>
      <c r="H29" s="168">
        <v>132409</v>
      </c>
      <c r="I29" s="167">
        <v>714</v>
      </c>
      <c r="J29" s="168">
        <v>819</v>
      </c>
      <c r="K29" s="126">
        <v>781</v>
      </c>
      <c r="L29" s="168">
        <v>84826</v>
      </c>
      <c r="M29" s="167">
        <v>893</v>
      </c>
      <c r="N29" s="168">
        <v>1103</v>
      </c>
      <c r="O29" s="126">
        <v>1020</v>
      </c>
      <c r="P29" s="168">
        <v>107248</v>
      </c>
      <c r="Q29" s="167">
        <v>683</v>
      </c>
      <c r="R29" s="168">
        <v>788</v>
      </c>
      <c r="S29" s="126">
        <v>721</v>
      </c>
      <c r="T29" s="168">
        <v>68937</v>
      </c>
      <c r="U29" s="126"/>
      <c r="V29" s="126"/>
      <c r="W29" s="126"/>
      <c r="X29" s="126"/>
    </row>
    <row r="30" spans="2:24" ht="12.75" customHeight="1" x14ac:dyDescent="0.15">
      <c r="B30" s="167"/>
      <c r="C30" s="126">
        <v>20</v>
      </c>
      <c r="D30" s="126"/>
      <c r="E30" s="167">
        <v>714</v>
      </c>
      <c r="F30" s="168">
        <v>998</v>
      </c>
      <c r="G30" s="126">
        <v>814</v>
      </c>
      <c r="H30" s="168">
        <v>1513239</v>
      </c>
      <c r="I30" s="167">
        <v>714</v>
      </c>
      <c r="J30" s="168">
        <v>984</v>
      </c>
      <c r="K30" s="126">
        <v>803</v>
      </c>
      <c r="L30" s="168">
        <v>1275336</v>
      </c>
      <c r="M30" s="167">
        <v>756</v>
      </c>
      <c r="N30" s="168">
        <v>1050</v>
      </c>
      <c r="O30" s="126">
        <v>899</v>
      </c>
      <c r="P30" s="168">
        <v>984721</v>
      </c>
      <c r="Q30" s="167">
        <v>662</v>
      </c>
      <c r="R30" s="168">
        <v>926</v>
      </c>
      <c r="S30" s="126">
        <v>738</v>
      </c>
      <c r="T30" s="168">
        <v>986227</v>
      </c>
      <c r="U30" s="126"/>
      <c r="V30" s="126"/>
      <c r="W30" s="126"/>
      <c r="X30" s="126"/>
    </row>
    <row r="31" spans="2:24" ht="12.75" customHeight="1" x14ac:dyDescent="0.15">
      <c r="B31" s="160"/>
      <c r="C31" s="161">
        <v>21</v>
      </c>
      <c r="D31" s="161"/>
      <c r="E31" s="160">
        <v>578</v>
      </c>
      <c r="F31" s="174">
        <v>998</v>
      </c>
      <c r="G31" s="161">
        <v>722</v>
      </c>
      <c r="H31" s="174">
        <v>1522176</v>
      </c>
      <c r="I31" s="160">
        <v>578</v>
      </c>
      <c r="J31" s="174">
        <v>924</v>
      </c>
      <c r="K31" s="161">
        <v>698</v>
      </c>
      <c r="L31" s="174">
        <v>1137034</v>
      </c>
      <c r="M31" s="160">
        <v>630</v>
      </c>
      <c r="N31" s="174">
        <v>1021</v>
      </c>
      <c r="O31" s="161">
        <v>776</v>
      </c>
      <c r="P31" s="174">
        <v>882913</v>
      </c>
      <c r="Q31" s="160">
        <v>578</v>
      </c>
      <c r="R31" s="174">
        <v>916</v>
      </c>
      <c r="S31" s="161">
        <v>681</v>
      </c>
      <c r="T31" s="174">
        <v>1184347</v>
      </c>
      <c r="U31" s="126"/>
      <c r="V31" s="126"/>
      <c r="W31" s="126"/>
      <c r="X31" s="126"/>
    </row>
    <row r="32" spans="2:24" ht="12.75" customHeight="1" x14ac:dyDescent="0.15">
      <c r="B32" s="167"/>
      <c r="C32" s="126">
        <v>12</v>
      </c>
      <c r="D32" s="172"/>
      <c r="E32" s="167">
        <v>586</v>
      </c>
      <c r="F32" s="168">
        <v>893</v>
      </c>
      <c r="G32" s="126">
        <v>719</v>
      </c>
      <c r="H32" s="168">
        <v>123543</v>
      </c>
      <c r="I32" s="167">
        <v>599</v>
      </c>
      <c r="J32" s="168">
        <v>840</v>
      </c>
      <c r="K32" s="126">
        <v>653</v>
      </c>
      <c r="L32" s="168">
        <v>47866</v>
      </c>
      <c r="M32" s="167">
        <v>683</v>
      </c>
      <c r="N32" s="168">
        <v>945</v>
      </c>
      <c r="O32" s="126">
        <v>779</v>
      </c>
      <c r="P32" s="168">
        <v>68028</v>
      </c>
      <c r="Q32" s="167">
        <v>578</v>
      </c>
      <c r="R32" s="168">
        <v>813</v>
      </c>
      <c r="S32" s="126">
        <v>641</v>
      </c>
      <c r="T32" s="168">
        <v>90617</v>
      </c>
      <c r="U32" s="126"/>
      <c r="V32" s="126"/>
      <c r="W32" s="126"/>
      <c r="X32" s="126"/>
    </row>
    <row r="33" spans="2:24" ht="12.75" customHeight="1" x14ac:dyDescent="0.15">
      <c r="B33" s="167" t="s">
        <v>88</v>
      </c>
      <c r="C33" s="126">
        <v>1</v>
      </c>
      <c r="D33" s="126" t="s">
        <v>15</v>
      </c>
      <c r="E33" s="167">
        <v>578</v>
      </c>
      <c r="F33" s="168">
        <v>840</v>
      </c>
      <c r="G33" s="126">
        <v>695</v>
      </c>
      <c r="H33" s="168">
        <v>72694</v>
      </c>
      <c r="I33" s="167">
        <v>578</v>
      </c>
      <c r="J33" s="168">
        <v>788</v>
      </c>
      <c r="K33" s="126">
        <v>666</v>
      </c>
      <c r="L33" s="168">
        <v>47818</v>
      </c>
      <c r="M33" s="167">
        <v>630</v>
      </c>
      <c r="N33" s="168">
        <v>945</v>
      </c>
      <c r="O33" s="126">
        <v>722</v>
      </c>
      <c r="P33" s="168">
        <v>37089</v>
      </c>
      <c r="Q33" s="167">
        <v>578</v>
      </c>
      <c r="R33" s="168">
        <v>770</v>
      </c>
      <c r="S33" s="126">
        <v>634</v>
      </c>
      <c r="T33" s="168">
        <v>87110</v>
      </c>
      <c r="U33" s="126"/>
      <c r="V33" s="126"/>
      <c r="W33" s="126"/>
      <c r="X33" s="126"/>
    </row>
    <row r="34" spans="2:24" ht="12.75" customHeight="1" x14ac:dyDescent="0.15">
      <c r="B34" s="167"/>
      <c r="C34" s="126">
        <v>2</v>
      </c>
      <c r="D34" s="126"/>
      <c r="E34" s="167">
        <v>578</v>
      </c>
      <c r="F34" s="168">
        <v>893</v>
      </c>
      <c r="G34" s="126">
        <v>719</v>
      </c>
      <c r="H34" s="168">
        <v>96624</v>
      </c>
      <c r="I34" s="167">
        <v>578</v>
      </c>
      <c r="J34" s="168">
        <v>819</v>
      </c>
      <c r="K34" s="126">
        <v>658</v>
      </c>
      <c r="L34" s="168">
        <v>68780</v>
      </c>
      <c r="M34" s="167">
        <v>683</v>
      </c>
      <c r="N34" s="168">
        <v>945</v>
      </c>
      <c r="O34" s="126">
        <v>777</v>
      </c>
      <c r="P34" s="168">
        <v>56673</v>
      </c>
      <c r="Q34" s="167">
        <v>578</v>
      </c>
      <c r="R34" s="168">
        <v>813</v>
      </c>
      <c r="S34" s="126">
        <v>673</v>
      </c>
      <c r="T34" s="168">
        <v>102056</v>
      </c>
      <c r="U34" s="126"/>
      <c r="V34" s="126"/>
      <c r="W34" s="126"/>
      <c r="X34" s="126"/>
    </row>
    <row r="35" spans="2:24" ht="12.75" customHeight="1" x14ac:dyDescent="0.15">
      <c r="B35" s="167"/>
      <c r="C35" s="126">
        <v>3</v>
      </c>
      <c r="D35" s="126"/>
      <c r="E35" s="167">
        <v>630</v>
      </c>
      <c r="F35" s="168">
        <v>834</v>
      </c>
      <c r="G35" s="126">
        <v>702</v>
      </c>
      <c r="H35" s="168">
        <v>133239</v>
      </c>
      <c r="I35" s="167">
        <v>630</v>
      </c>
      <c r="J35" s="168">
        <v>788</v>
      </c>
      <c r="K35" s="126">
        <v>672</v>
      </c>
      <c r="L35" s="168">
        <v>93980</v>
      </c>
      <c r="M35" s="167">
        <v>788</v>
      </c>
      <c r="N35" s="168">
        <v>861</v>
      </c>
      <c r="O35" s="126">
        <v>817</v>
      </c>
      <c r="P35" s="168">
        <v>33654</v>
      </c>
      <c r="Q35" s="167">
        <v>578</v>
      </c>
      <c r="R35" s="168">
        <v>777</v>
      </c>
      <c r="S35" s="126">
        <v>669</v>
      </c>
      <c r="T35" s="168">
        <v>94826</v>
      </c>
      <c r="U35" s="126"/>
      <c r="V35" s="126"/>
      <c r="W35" s="126"/>
      <c r="X35" s="126"/>
    </row>
    <row r="36" spans="2:24" ht="12.75" customHeight="1" x14ac:dyDescent="0.15">
      <c r="B36" s="167"/>
      <c r="C36" s="126">
        <v>4</v>
      </c>
      <c r="D36" s="126"/>
      <c r="E36" s="167">
        <v>609</v>
      </c>
      <c r="F36" s="168">
        <v>893</v>
      </c>
      <c r="G36" s="126">
        <v>728</v>
      </c>
      <c r="H36" s="168">
        <v>97660</v>
      </c>
      <c r="I36" s="167">
        <v>609</v>
      </c>
      <c r="J36" s="168">
        <v>922</v>
      </c>
      <c r="K36" s="126">
        <v>719</v>
      </c>
      <c r="L36" s="168">
        <v>75899</v>
      </c>
      <c r="M36" s="167">
        <v>788</v>
      </c>
      <c r="N36" s="168">
        <v>998</v>
      </c>
      <c r="O36" s="126">
        <v>854</v>
      </c>
      <c r="P36" s="168">
        <v>27859</v>
      </c>
      <c r="Q36" s="167">
        <v>588</v>
      </c>
      <c r="R36" s="168">
        <v>864</v>
      </c>
      <c r="S36" s="126">
        <v>686</v>
      </c>
      <c r="T36" s="168">
        <v>94237</v>
      </c>
      <c r="U36" s="126"/>
      <c r="V36" s="126"/>
      <c r="W36" s="126"/>
      <c r="X36" s="126"/>
    </row>
    <row r="37" spans="2:24" ht="12.75" customHeight="1" x14ac:dyDescent="0.15">
      <c r="B37" s="167"/>
      <c r="C37" s="126">
        <v>5</v>
      </c>
      <c r="D37" s="126"/>
      <c r="E37" s="167">
        <v>630</v>
      </c>
      <c r="F37" s="168">
        <v>893</v>
      </c>
      <c r="G37" s="126">
        <v>728</v>
      </c>
      <c r="H37" s="168">
        <v>105163</v>
      </c>
      <c r="I37" s="167">
        <v>609</v>
      </c>
      <c r="J37" s="168">
        <v>893</v>
      </c>
      <c r="K37" s="126">
        <v>712</v>
      </c>
      <c r="L37" s="168">
        <v>64855</v>
      </c>
      <c r="M37" s="167">
        <v>788</v>
      </c>
      <c r="N37" s="168">
        <v>945</v>
      </c>
      <c r="O37" s="126">
        <v>845</v>
      </c>
      <c r="P37" s="168">
        <v>23083</v>
      </c>
      <c r="Q37" s="167">
        <v>609</v>
      </c>
      <c r="R37" s="168">
        <v>813</v>
      </c>
      <c r="S37" s="126">
        <v>696</v>
      </c>
      <c r="T37" s="168">
        <v>66488</v>
      </c>
      <c r="U37" s="126"/>
      <c r="V37" s="126"/>
      <c r="W37" s="126"/>
      <c r="X37" s="126"/>
    </row>
    <row r="38" spans="2:24" ht="12.75" customHeight="1" x14ac:dyDescent="0.15">
      <c r="B38" s="167"/>
      <c r="C38" s="126">
        <v>6</v>
      </c>
      <c r="D38" s="172"/>
      <c r="E38" s="167">
        <v>609</v>
      </c>
      <c r="F38" s="168">
        <v>842</v>
      </c>
      <c r="G38" s="126">
        <v>692</v>
      </c>
      <c r="H38" s="168">
        <v>99708</v>
      </c>
      <c r="I38" s="167">
        <v>609</v>
      </c>
      <c r="J38" s="168">
        <v>840</v>
      </c>
      <c r="K38" s="126">
        <v>685</v>
      </c>
      <c r="L38" s="168">
        <v>55957</v>
      </c>
      <c r="M38" s="167">
        <v>788</v>
      </c>
      <c r="N38" s="168">
        <v>977</v>
      </c>
      <c r="O38" s="126">
        <v>852</v>
      </c>
      <c r="P38" s="168">
        <v>27513</v>
      </c>
      <c r="Q38" s="167">
        <v>609</v>
      </c>
      <c r="R38" s="168">
        <v>770</v>
      </c>
      <c r="S38" s="126">
        <v>652</v>
      </c>
      <c r="T38" s="168">
        <v>69344</v>
      </c>
      <c r="U38" s="126"/>
      <c r="V38" s="126"/>
      <c r="W38" s="126"/>
      <c r="X38" s="126"/>
    </row>
    <row r="39" spans="2:24" ht="12.75" customHeight="1" x14ac:dyDescent="0.15">
      <c r="B39" s="167"/>
      <c r="C39" s="126">
        <v>7</v>
      </c>
      <c r="D39" s="172"/>
      <c r="E39" s="167">
        <v>662</v>
      </c>
      <c r="F39" s="168">
        <v>963</v>
      </c>
      <c r="G39" s="126">
        <v>779</v>
      </c>
      <c r="H39" s="168">
        <v>69760</v>
      </c>
      <c r="I39" s="167">
        <v>609</v>
      </c>
      <c r="J39" s="168">
        <v>922</v>
      </c>
      <c r="K39" s="126">
        <v>742</v>
      </c>
      <c r="L39" s="168">
        <v>47845</v>
      </c>
      <c r="M39" s="167">
        <v>735</v>
      </c>
      <c r="N39" s="168">
        <v>977</v>
      </c>
      <c r="O39" s="126">
        <v>876</v>
      </c>
      <c r="P39" s="168">
        <v>20685</v>
      </c>
      <c r="Q39" s="167">
        <v>609</v>
      </c>
      <c r="R39" s="168">
        <v>789</v>
      </c>
      <c r="S39" s="126">
        <v>737</v>
      </c>
      <c r="T39" s="168">
        <v>76544</v>
      </c>
      <c r="U39" s="126"/>
      <c r="V39" s="126"/>
      <c r="W39" s="126"/>
      <c r="X39" s="126"/>
    </row>
    <row r="40" spans="2:24" ht="12.75" customHeight="1" x14ac:dyDescent="0.15">
      <c r="B40" s="160"/>
      <c r="C40" s="161">
        <v>8</v>
      </c>
      <c r="D40" s="161"/>
      <c r="E40" s="160">
        <v>630</v>
      </c>
      <c r="F40" s="174">
        <v>882</v>
      </c>
      <c r="G40" s="161">
        <v>750</v>
      </c>
      <c r="H40" s="174">
        <v>66319</v>
      </c>
      <c r="I40" s="160">
        <v>609</v>
      </c>
      <c r="J40" s="174">
        <v>870</v>
      </c>
      <c r="K40" s="161">
        <v>729</v>
      </c>
      <c r="L40" s="174">
        <v>47143</v>
      </c>
      <c r="M40" s="160">
        <v>756</v>
      </c>
      <c r="N40" s="174">
        <v>945</v>
      </c>
      <c r="O40" s="161">
        <v>855</v>
      </c>
      <c r="P40" s="174">
        <v>17678</v>
      </c>
      <c r="Q40" s="160">
        <v>609</v>
      </c>
      <c r="R40" s="174">
        <v>819</v>
      </c>
      <c r="S40" s="161">
        <v>722</v>
      </c>
      <c r="T40" s="174">
        <v>83354</v>
      </c>
      <c r="U40" s="126"/>
      <c r="V40" s="126"/>
      <c r="W40" s="126"/>
      <c r="X40" s="126"/>
    </row>
    <row r="41" spans="2:24" ht="12.75" customHeight="1" x14ac:dyDescent="0.15">
      <c r="B41" s="167" t="s">
        <v>219</v>
      </c>
      <c r="C41" s="126"/>
      <c r="E41" s="167"/>
      <c r="F41" s="168"/>
      <c r="G41" s="126"/>
      <c r="H41" s="168"/>
      <c r="I41" s="167"/>
      <c r="J41" s="168"/>
      <c r="K41" s="126"/>
      <c r="L41" s="168"/>
      <c r="M41" s="167"/>
      <c r="N41" s="168"/>
      <c r="O41" s="126"/>
      <c r="P41" s="168"/>
      <c r="Q41" s="167"/>
      <c r="R41" s="168"/>
      <c r="S41" s="126"/>
      <c r="T41" s="168"/>
      <c r="U41" s="126"/>
      <c r="V41" s="126"/>
      <c r="W41" s="126"/>
      <c r="X41" s="126"/>
    </row>
    <row r="42" spans="2:24" ht="12.75" customHeight="1" x14ac:dyDescent="0.15">
      <c r="B42" s="254">
        <v>40392</v>
      </c>
      <c r="C42" s="255"/>
      <c r="D42" s="256">
        <v>40403</v>
      </c>
      <c r="E42" s="167">
        <v>662</v>
      </c>
      <c r="F42" s="168">
        <v>861</v>
      </c>
      <c r="G42" s="126">
        <v>756</v>
      </c>
      <c r="H42" s="168">
        <v>25524</v>
      </c>
      <c r="I42" s="167">
        <v>630</v>
      </c>
      <c r="J42" s="168">
        <v>839</v>
      </c>
      <c r="K42" s="126">
        <v>736</v>
      </c>
      <c r="L42" s="168">
        <v>23588</v>
      </c>
      <c r="M42" s="167">
        <v>756</v>
      </c>
      <c r="N42" s="168">
        <v>945</v>
      </c>
      <c r="O42" s="126">
        <v>850</v>
      </c>
      <c r="P42" s="168">
        <v>8386</v>
      </c>
      <c r="Q42" s="167">
        <v>609</v>
      </c>
      <c r="R42" s="168">
        <v>797</v>
      </c>
      <c r="S42" s="126">
        <v>730</v>
      </c>
      <c r="T42" s="168">
        <v>49766</v>
      </c>
      <c r="U42" s="126"/>
      <c r="V42" s="126"/>
      <c r="W42" s="126"/>
      <c r="X42" s="126"/>
    </row>
    <row r="43" spans="2:24" ht="12.75" customHeight="1" x14ac:dyDescent="0.15">
      <c r="B43" s="254">
        <v>40406</v>
      </c>
      <c r="C43" s="255"/>
      <c r="D43" s="256">
        <v>40421</v>
      </c>
      <c r="E43" s="167">
        <v>630</v>
      </c>
      <c r="F43" s="168">
        <v>882</v>
      </c>
      <c r="G43" s="126">
        <v>745</v>
      </c>
      <c r="H43" s="168">
        <v>40795</v>
      </c>
      <c r="I43" s="167">
        <v>609</v>
      </c>
      <c r="J43" s="168">
        <v>870</v>
      </c>
      <c r="K43" s="126">
        <v>728</v>
      </c>
      <c r="L43" s="168">
        <v>23556</v>
      </c>
      <c r="M43" s="167">
        <v>861</v>
      </c>
      <c r="N43" s="168">
        <v>861</v>
      </c>
      <c r="O43" s="126">
        <v>861</v>
      </c>
      <c r="P43" s="168">
        <v>9292</v>
      </c>
      <c r="Q43" s="167">
        <v>609</v>
      </c>
      <c r="R43" s="168">
        <v>819</v>
      </c>
      <c r="S43" s="126">
        <v>717</v>
      </c>
      <c r="T43" s="168">
        <v>33588</v>
      </c>
      <c r="U43" s="126"/>
      <c r="V43" s="126"/>
      <c r="W43" s="126"/>
      <c r="X43" s="126"/>
    </row>
    <row r="44" spans="2:24" ht="12.75" customHeight="1" x14ac:dyDescent="0.15">
      <c r="B44" s="257"/>
      <c r="C44" s="161"/>
      <c r="D44" s="161"/>
      <c r="E44" s="176"/>
      <c r="F44" s="177"/>
      <c r="G44" s="178"/>
      <c r="H44" s="174"/>
      <c r="I44" s="176"/>
      <c r="J44" s="177"/>
      <c r="K44" s="178"/>
      <c r="L44" s="174"/>
      <c r="M44" s="176"/>
      <c r="N44" s="177"/>
      <c r="O44" s="178"/>
      <c r="P44" s="177"/>
      <c r="Q44" s="176"/>
      <c r="R44" s="177"/>
      <c r="S44" s="178"/>
      <c r="T44" s="177"/>
      <c r="U44" s="126"/>
      <c r="V44" s="126"/>
      <c r="W44" s="126"/>
      <c r="X44" s="126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6"/>
  <sheetViews>
    <sheetView zoomScale="75" workbookViewId="0"/>
  </sheetViews>
  <sheetFormatPr defaultColWidth="7.5" defaultRowHeight="12" x14ac:dyDescent="0.15"/>
  <cols>
    <col min="1" max="1" width="1" style="149" customWidth="1"/>
    <col min="2" max="2" width="4.125" style="149" customWidth="1"/>
    <col min="3" max="3" width="5.75" style="149" customWidth="1"/>
    <col min="4" max="4" width="2.625" style="149" customWidth="1"/>
    <col min="5" max="5" width="6.125" style="149" customWidth="1"/>
    <col min="6" max="6" width="7.25" style="149" customWidth="1"/>
    <col min="7" max="7" width="7.625" style="149" customWidth="1"/>
    <col min="8" max="8" width="8.5" style="149" customWidth="1"/>
    <col min="9" max="9" width="6.625" style="149" customWidth="1"/>
    <col min="10" max="11" width="7.625" style="149" customWidth="1"/>
    <col min="12" max="12" width="9.125" style="149" customWidth="1"/>
    <col min="13" max="13" width="6.625" style="149" customWidth="1"/>
    <col min="14" max="15" width="7.625" style="149" customWidth="1"/>
    <col min="16" max="16" width="9.125" style="149" customWidth="1"/>
    <col min="17" max="17" width="6.625" style="149" customWidth="1"/>
    <col min="18" max="19" width="7.5" style="149"/>
    <col min="20" max="20" width="9.375" style="149" customWidth="1"/>
    <col min="21" max="16384" width="7.5" style="149"/>
  </cols>
  <sheetData>
    <row r="1" spans="2:29" x14ac:dyDescent="0.15">
      <c r="B1" s="149" t="s">
        <v>224</v>
      </c>
    </row>
    <row r="2" spans="2:29" x14ac:dyDescent="0.15">
      <c r="B2" s="149" t="s">
        <v>225</v>
      </c>
    </row>
    <row r="3" spans="2:29" x14ac:dyDescent="0.15">
      <c r="T3" s="150" t="s">
        <v>177</v>
      </c>
    </row>
    <row r="4" spans="2:29" ht="6" customHeight="1" x14ac:dyDescent="0.15"/>
    <row r="5" spans="2:29" ht="12.75" customHeight="1" x14ac:dyDescent="0.15">
      <c r="B5" s="151"/>
      <c r="C5" s="557" t="s">
        <v>109</v>
      </c>
      <c r="D5" s="570"/>
      <c r="E5" s="566" t="s">
        <v>226</v>
      </c>
      <c r="F5" s="567"/>
      <c r="G5" s="567"/>
      <c r="H5" s="568"/>
      <c r="I5" s="566" t="s">
        <v>227</v>
      </c>
      <c r="J5" s="567"/>
      <c r="K5" s="567"/>
      <c r="L5" s="568"/>
      <c r="M5" s="566" t="s">
        <v>228</v>
      </c>
      <c r="N5" s="567"/>
      <c r="O5" s="567"/>
      <c r="P5" s="568"/>
      <c r="Q5" s="557" t="s">
        <v>229</v>
      </c>
      <c r="R5" s="569"/>
      <c r="S5" s="569"/>
      <c r="T5" s="570"/>
      <c r="U5" s="126"/>
      <c r="V5" s="126"/>
      <c r="W5" s="126"/>
      <c r="X5" s="126"/>
      <c r="Y5" s="126"/>
      <c r="Z5" s="126"/>
      <c r="AA5" s="126"/>
      <c r="AB5" s="126"/>
      <c r="AC5" s="126"/>
    </row>
    <row r="6" spans="2:29" x14ac:dyDescent="0.15">
      <c r="B6" s="160" t="s">
        <v>230</v>
      </c>
      <c r="C6" s="161"/>
      <c r="D6" s="161"/>
      <c r="E6" s="152" t="s">
        <v>231</v>
      </c>
      <c r="F6" s="242" t="s">
        <v>184</v>
      </c>
      <c r="G6" s="259" t="s">
        <v>185</v>
      </c>
      <c r="H6" s="242" t="s">
        <v>186</v>
      </c>
      <c r="I6" s="152" t="s">
        <v>231</v>
      </c>
      <c r="J6" s="242" t="s">
        <v>184</v>
      </c>
      <c r="K6" s="259" t="s">
        <v>185</v>
      </c>
      <c r="L6" s="242" t="s">
        <v>186</v>
      </c>
      <c r="M6" s="152" t="s">
        <v>231</v>
      </c>
      <c r="N6" s="242" t="s">
        <v>184</v>
      </c>
      <c r="O6" s="259" t="s">
        <v>185</v>
      </c>
      <c r="P6" s="242" t="s">
        <v>232</v>
      </c>
      <c r="Q6" s="152" t="s">
        <v>233</v>
      </c>
      <c r="R6" s="242" t="s">
        <v>234</v>
      </c>
      <c r="S6" s="243" t="s">
        <v>185</v>
      </c>
      <c r="T6" s="242" t="s">
        <v>186</v>
      </c>
      <c r="U6" s="126"/>
      <c r="V6" s="126"/>
      <c r="W6" s="126"/>
      <c r="X6" s="126"/>
      <c r="Y6" s="126"/>
      <c r="Z6" s="126"/>
      <c r="AA6" s="126"/>
      <c r="AB6" s="126"/>
      <c r="AC6" s="126"/>
    </row>
    <row r="7" spans="2:29" x14ac:dyDescent="0.15">
      <c r="B7" s="167" t="s">
        <v>84</v>
      </c>
      <c r="C7" s="126">
        <v>19</v>
      </c>
      <c r="D7" s="149" t="s">
        <v>13</v>
      </c>
      <c r="E7" s="167">
        <v>782</v>
      </c>
      <c r="F7" s="168">
        <v>1281</v>
      </c>
      <c r="G7" s="126">
        <v>976.5</v>
      </c>
      <c r="H7" s="168">
        <v>3599028</v>
      </c>
      <c r="I7" s="167">
        <v>431</v>
      </c>
      <c r="J7" s="168">
        <v>684</v>
      </c>
      <c r="K7" s="126">
        <v>554.4</v>
      </c>
      <c r="L7" s="168">
        <v>8464370</v>
      </c>
      <c r="M7" s="167">
        <v>861</v>
      </c>
      <c r="N7" s="168">
        <v>1434</v>
      </c>
      <c r="O7" s="126">
        <v>1102.5</v>
      </c>
      <c r="P7" s="168">
        <v>7285796</v>
      </c>
      <c r="Q7" s="167">
        <v>754</v>
      </c>
      <c r="R7" s="168">
        <v>1103</v>
      </c>
      <c r="S7" s="126">
        <v>879.9</v>
      </c>
      <c r="T7" s="168">
        <v>7712966</v>
      </c>
      <c r="U7" s="126"/>
      <c r="V7" s="126"/>
      <c r="W7" s="126"/>
      <c r="X7" s="126"/>
      <c r="Y7" s="126"/>
      <c r="Z7" s="126"/>
      <c r="AA7" s="126"/>
      <c r="AB7" s="126"/>
      <c r="AC7" s="126"/>
    </row>
    <row r="8" spans="2:29" x14ac:dyDescent="0.15">
      <c r="B8" s="167"/>
      <c r="C8" s="126">
        <v>20</v>
      </c>
      <c r="D8" s="126"/>
      <c r="E8" s="167">
        <v>714</v>
      </c>
      <c r="F8" s="168">
        <v>1187</v>
      </c>
      <c r="G8" s="126">
        <v>974.4</v>
      </c>
      <c r="H8" s="168">
        <v>3779224</v>
      </c>
      <c r="I8" s="167">
        <v>441</v>
      </c>
      <c r="J8" s="168">
        <v>767</v>
      </c>
      <c r="K8" s="126">
        <v>619.5</v>
      </c>
      <c r="L8" s="168">
        <v>7598459</v>
      </c>
      <c r="M8" s="167">
        <v>777</v>
      </c>
      <c r="N8" s="168">
        <v>1323</v>
      </c>
      <c r="O8" s="126">
        <v>1064.7</v>
      </c>
      <c r="P8" s="168">
        <v>8058514</v>
      </c>
      <c r="Q8" s="167">
        <v>693</v>
      </c>
      <c r="R8" s="168">
        <v>1092</v>
      </c>
      <c r="S8" s="126">
        <v>893.55</v>
      </c>
      <c r="T8" s="168">
        <v>7830094</v>
      </c>
      <c r="U8" s="126"/>
      <c r="V8" s="126"/>
      <c r="W8" s="126"/>
      <c r="X8" s="126"/>
      <c r="Y8" s="126"/>
      <c r="Z8" s="126"/>
      <c r="AA8" s="126"/>
      <c r="AB8" s="126"/>
      <c r="AC8" s="126"/>
    </row>
    <row r="9" spans="2:29" x14ac:dyDescent="0.15">
      <c r="B9" s="160"/>
      <c r="C9" s="161">
        <v>21</v>
      </c>
      <c r="D9" s="161"/>
      <c r="E9" s="160">
        <v>641</v>
      </c>
      <c r="F9" s="174">
        <v>1134</v>
      </c>
      <c r="G9" s="161">
        <v>811</v>
      </c>
      <c r="H9" s="174">
        <v>5415188</v>
      </c>
      <c r="I9" s="160">
        <v>368</v>
      </c>
      <c r="J9" s="174">
        <v>601</v>
      </c>
      <c r="K9" s="161">
        <v>471</v>
      </c>
      <c r="L9" s="174">
        <v>11404199</v>
      </c>
      <c r="M9" s="160">
        <v>735</v>
      </c>
      <c r="N9" s="174">
        <v>1176</v>
      </c>
      <c r="O9" s="161">
        <v>893</v>
      </c>
      <c r="P9" s="174">
        <v>10844458</v>
      </c>
      <c r="Q9" s="160">
        <v>625</v>
      </c>
      <c r="R9" s="174">
        <v>1040</v>
      </c>
      <c r="S9" s="161">
        <v>771</v>
      </c>
      <c r="T9" s="174">
        <v>11703847</v>
      </c>
      <c r="U9" s="126"/>
      <c r="V9" s="126"/>
      <c r="W9" s="126"/>
      <c r="X9" s="126"/>
      <c r="Y9" s="126"/>
      <c r="Z9" s="126"/>
      <c r="AA9" s="126"/>
      <c r="AB9" s="126"/>
      <c r="AC9" s="126"/>
    </row>
    <row r="10" spans="2:29" x14ac:dyDescent="0.15">
      <c r="B10" s="167"/>
      <c r="C10" s="126">
        <v>12</v>
      </c>
      <c r="D10" s="126"/>
      <c r="E10" s="167">
        <v>746</v>
      </c>
      <c r="F10" s="168">
        <v>1134</v>
      </c>
      <c r="G10" s="126">
        <v>833</v>
      </c>
      <c r="H10" s="168">
        <v>497940</v>
      </c>
      <c r="I10" s="167">
        <v>368</v>
      </c>
      <c r="J10" s="168">
        <v>557</v>
      </c>
      <c r="K10" s="126">
        <v>438</v>
      </c>
      <c r="L10" s="168">
        <v>1050436</v>
      </c>
      <c r="M10" s="167">
        <v>798</v>
      </c>
      <c r="N10" s="168">
        <v>1176</v>
      </c>
      <c r="O10" s="126">
        <v>896</v>
      </c>
      <c r="P10" s="168">
        <v>895472</v>
      </c>
      <c r="Q10" s="167">
        <v>746</v>
      </c>
      <c r="R10" s="168">
        <v>1040</v>
      </c>
      <c r="S10" s="126">
        <v>822</v>
      </c>
      <c r="T10" s="168">
        <v>1140985</v>
      </c>
      <c r="U10" s="126"/>
      <c r="V10" s="126"/>
      <c r="W10" s="126"/>
      <c r="X10" s="126"/>
      <c r="Y10" s="126"/>
      <c r="Z10" s="126"/>
      <c r="AA10" s="126"/>
      <c r="AB10" s="126"/>
      <c r="AC10" s="126"/>
    </row>
    <row r="11" spans="2:29" x14ac:dyDescent="0.15">
      <c r="B11" s="167" t="s">
        <v>16</v>
      </c>
      <c r="C11" s="126">
        <v>1</v>
      </c>
      <c r="D11" s="126" t="s">
        <v>235</v>
      </c>
      <c r="E11" s="167">
        <v>735</v>
      </c>
      <c r="F11" s="168">
        <v>1155</v>
      </c>
      <c r="G11" s="126">
        <v>889</v>
      </c>
      <c r="H11" s="168">
        <v>431024</v>
      </c>
      <c r="I11" s="167">
        <v>389</v>
      </c>
      <c r="J11" s="168">
        <v>578</v>
      </c>
      <c r="K11" s="126">
        <v>457</v>
      </c>
      <c r="L11" s="168">
        <v>827197</v>
      </c>
      <c r="M11" s="167">
        <v>767</v>
      </c>
      <c r="N11" s="168">
        <v>1187</v>
      </c>
      <c r="O11" s="126">
        <v>912</v>
      </c>
      <c r="P11" s="168">
        <v>795943</v>
      </c>
      <c r="Q11" s="167">
        <v>735</v>
      </c>
      <c r="R11" s="168">
        <v>1061</v>
      </c>
      <c r="S11" s="126">
        <v>856</v>
      </c>
      <c r="T11" s="168">
        <v>1037822</v>
      </c>
      <c r="U11" s="126"/>
      <c r="V11" s="126"/>
      <c r="W11" s="126"/>
      <c r="X11" s="126"/>
      <c r="Y11" s="126"/>
      <c r="Z11" s="126"/>
      <c r="AA11" s="126"/>
      <c r="AB11" s="126"/>
      <c r="AC11" s="126"/>
    </row>
    <row r="12" spans="2:29" x14ac:dyDescent="0.15">
      <c r="B12" s="167"/>
      <c r="C12" s="126">
        <v>2</v>
      </c>
      <c r="D12" s="126"/>
      <c r="E12" s="167">
        <v>714</v>
      </c>
      <c r="F12" s="168">
        <v>840</v>
      </c>
      <c r="G12" s="126">
        <v>774</v>
      </c>
      <c r="H12" s="168">
        <v>423635</v>
      </c>
      <c r="I12" s="167">
        <v>399</v>
      </c>
      <c r="J12" s="168">
        <v>504</v>
      </c>
      <c r="K12" s="126">
        <v>448</v>
      </c>
      <c r="L12" s="168">
        <v>1043156</v>
      </c>
      <c r="M12" s="167">
        <v>756</v>
      </c>
      <c r="N12" s="168">
        <v>914</v>
      </c>
      <c r="O12" s="126">
        <v>831</v>
      </c>
      <c r="P12" s="168">
        <v>875958</v>
      </c>
      <c r="Q12" s="167">
        <v>714</v>
      </c>
      <c r="R12" s="168">
        <v>851</v>
      </c>
      <c r="S12" s="126">
        <v>777</v>
      </c>
      <c r="T12" s="168">
        <v>1046838</v>
      </c>
      <c r="U12" s="126"/>
      <c r="V12" s="126"/>
      <c r="W12" s="126"/>
      <c r="X12" s="126"/>
      <c r="Y12" s="126"/>
      <c r="Z12" s="126"/>
      <c r="AA12" s="126"/>
      <c r="AB12" s="126"/>
      <c r="AC12" s="126"/>
    </row>
    <row r="13" spans="2:29" x14ac:dyDescent="0.15">
      <c r="B13" s="167"/>
      <c r="C13" s="126">
        <v>3</v>
      </c>
      <c r="D13" s="126"/>
      <c r="E13" s="167">
        <v>714</v>
      </c>
      <c r="F13" s="168">
        <v>851</v>
      </c>
      <c r="G13" s="126">
        <v>779</v>
      </c>
      <c r="H13" s="168">
        <v>492060</v>
      </c>
      <c r="I13" s="167">
        <v>420</v>
      </c>
      <c r="J13" s="168">
        <v>525</v>
      </c>
      <c r="K13" s="126">
        <v>467</v>
      </c>
      <c r="L13" s="168">
        <v>1156390</v>
      </c>
      <c r="M13" s="167">
        <v>767</v>
      </c>
      <c r="N13" s="168">
        <v>914</v>
      </c>
      <c r="O13" s="126">
        <v>838</v>
      </c>
      <c r="P13" s="168">
        <v>1021613</v>
      </c>
      <c r="Q13" s="167">
        <v>725</v>
      </c>
      <c r="R13" s="168">
        <v>861</v>
      </c>
      <c r="S13" s="126">
        <v>789</v>
      </c>
      <c r="T13" s="168">
        <v>1091641</v>
      </c>
      <c r="U13" s="126"/>
      <c r="V13" s="126"/>
      <c r="W13" s="126"/>
      <c r="X13" s="126"/>
      <c r="Y13" s="126"/>
      <c r="Z13" s="126"/>
      <c r="AA13" s="126"/>
      <c r="AB13" s="126"/>
      <c r="AC13" s="126"/>
    </row>
    <row r="14" spans="2:29" x14ac:dyDescent="0.15">
      <c r="B14" s="167"/>
      <c r="C14" s="126">
        <v>4</v>
      </c>
      <c r="D14" s="126"/>
      <c r="E14" s="167">
        <v>693</v>
      </c>
      <c r="F14" s="168">
        <v>851</v>
      </c>
      <c r="G14" s="126">
        <v>785</v>
      </c>
      <c r="H14" s="168">
        <v>455496</v>
      </c>
      <c r="I14" s="167">
        <v>441</v>
      </c>
      <c r="J14" s="168">
        <v>526</v>
      </c>
      <c r="K14" s="126">
        <v>482</v>
      </c>
      <c r="L14" s="168">
        <v>1013686</v>
      </c>
      <c r="M14" s="167">
        <v>756</v>
      </c>
      <c r="N14" s="168">
        <v>903</v>
      </c>
      <c r="O14" s="126">
        <v>832</v>
      </c>
      <c r="P14" s="168">
        <v>880290</v>
      </c>
      <c r="Q14" s="167">
        <v>705</v>
      </c>
      <c r="R14" s="168">
        <v>840</v>
      </c>
      <c r="S14" s="126">
        <v>777</v>
      </c>
      <c r="T14" s="168">
        <v>905668</v>
      </c>
      <c r="U14" s="126"/>
      <c r="V14" s="126"/>
      <c r="W14" s="126"/>
      <c r="X14" s="126"/>
      <c r="Y14" s="126"/>
      <c r="Z14" s="126"/>
      <c r="AA14" s="126"/>
      <c r="AB14" s="126"/>
      <c r="AC14" s="126"/>
    </row>
    <row r="15" spans="2:29" x14ac:dyDescent="0.15">
      <c r="B15" s="167"/>
      <c r="C15" s="126">
        <v>5</v>
      </c>
      <c r="D15" s="172"/>
      <c r="E15" s="167">
        <v>767</v>
      </c>
      <c r="F15" s="168">
        <v>898</v>
      </c>
      <c r="G15" s="126">
        <v>830</v>
      </c>
      <c r="H15" s="168">
        <v>448227</v>
      </c>
      <c r="I15" s="167">
        <v>462</v>
      </c>
      <c r="J15" s="168">
        <v>578</v>
      </c>
      <c r="K15" s="126">
        <v>521</v>
      </c>
      <c r="L15" s="168">
        <v>985914</v>
      </c>
      <c r="M15" s="167">
        <v>798</v>
      </c>
      <c r="N15" s="168">
        <v>998</v>
      </c>
      <c r="O15" s="126">
        <v>905</v>
      </c>
      <c r="P15" s="168">
        <v>872782</v>
      </c>
      <c r="Q15" s="167">
        <v>725</v>
      </c>
      <c r="R15" s="168">
        <v>872</v>
      </c>
      <c r="S15" s="126">
        <v>794</v>
      </c>
      <c r="T15" s="168">
        <v>816770</v>
      </c>
      <c r="U15" s="126"/>
      <c r="V15" s="126"/>
      <c r="W15" s="126"/>
      <c r="X15" s="126"/>
      <c r="Y15" s="126"/>
      <c r="Z15" s="126"/>
      <c r="AA15" s="126"/>
      <c r="AB15" s="126"/>
      <c r="AC15" s="126"/>
    </row>
    <row r="16" spans="2:29" x14ac:dyDescent="0.15">
      <c r="B16" s="167"/>
      <c r="C16" s="126">
        <v>6</v>
      </c>
      <c r="D16" s="172"/>
      <c r="E16" s="167">
        <v>788</v>
      </c>
      <c r="F16" s="168">
        <v>987</v>
      </c>
      <c r="G16" s="126">
        <v>902</v>
      </c>
      <c r="H16" s="168">
        <v>438672</v>
      </c>
      <c r="I16" s="167">
        <v>504</v>
      </c>
      <c r="J16" s="168">
        <v>630</v>
      </c>
      <c r="K16" s="126">
        <v>574</v>
      </c>
      <c r="L16" s="168">
        <v>946014</v>
      </c>
      <c r="M16" s="167">
        <v>861</v>
      </c>
      <c r="N16" s="168">
        <v>1071</v>
      </c>
      <c r="O16" s="126">
        <v>961</v>
      </c>
      <c r="P16" s="168">
        <v>808229</v>
      </c>
      <c r="Q16" s="167">
        <v>767</v>
      </c>
      <c r="R16" s="168">
        <v>914</v>
      </c>
      <c r="S16" s="126">
        <v>840</v>
      </c>
      <c r="T16" s="168">
        <v>813643</v>
      </c>
      <c r="U16" s="126"/>
      <c r="V16" s="126"/>
      <c r="W16" s="126"/>
      <c r="X16" s="126"/>
      <c r="Y16" s="126"/>
      <c r="Z16" s="126"/>
      <c r="AA16" s="126"/>
      <c r="AB16" s="126"/>
      <c r="AC16" s="126"/>
    </row>
    <row r="17" spans="2:29" x14ac:dyDescent="0.15">
      <c r="B17" s="167"/>
      <c r="C17" s="126">
        <v>7</v>
      </c>
      <c r="D17" s="126"/>
      <c r="E17" s="167">
        <v>777</v>
      </c>
      <c r="F17" s="168">
        <v>977</v>
      </c>
      <c r="G17" s="126">
        <v>890</v>
      </c>
      <c r="H17" s="168">
        <v>361666</v>
      </c>
      <c r="I17" s="167">
        <v>462</v>
      </c>
      <c r="J17" s="168">
        <v>623</v>
      </c>
      <c r="K17" s="126">
        <v>566</v>
      </c>
      <c r="L17" s="168">
        <v>599450</v>
      </c>
      <c r="M17" s="167">
        <v>819</v>
      </c>
      <c r="N17" s="168">
        <v>1029</v>
      </c>
      <c r="O17" s="126">
        <v>916</v>
      </c>
      <c r="P17" s="168">
        <v>614879</v>
      </c>
      <c r="Q17" s="167">
        <v>714</v>
      </c>
      <c r="R17" s="168">
        <v>872</v>
      </c>
      <c r="S17" s="126">
        <v>802</v>
      </c>
      <c r="T17" s="168">
        <v>673515</v>
      </c>
      <c r="U17" s="126"/>
      <c r="V17" s="126"/>
      <c r="W17" s="126"/>
      <c r="X17" s="126"/>
      <c r="Y17" s="126"/>
      <c r="Z17" s="126"/>
      <c r="AA17" s="126"/>
      <c r="AB17" s="126"/>
      <c r="AC17" s="126"/>
    </row>
    <row r="18" spans="2:29" x14ac:dyDescent="0.15">
      <c r="B18" s="160"/>
      <c r="C18" s="161">
        <v>8</v>
      </c>
      <c r="D18" s="161"/>
      <c r="E18" s="160">
        <v>735</v>
      </c>
      <c r="F18" s="160">
        <v>1008</v>
      </c>
      <c r="G18" s="160">
        <v>890.4837749180524</v>
      </c>
      <c r="H18" s="160">
        <v>393067.49999999994</v>
      </c>
      <c r="I18" s="160">
        <v>420</v>
      </c>
      <c r="J18" s="160">
        <v>546</v>
      </c>
      <c r="K18" s="160">
        <v>488.17751602319453</v>
      </c>
      <c r="L18" s="160">
        <v>761358.10000000009</v>
      </c>
      <c r="M18" s="160">
        <v>798</v>
      </c>
      <c r="N18" s="160">
        <v>1071</v>
      </c>
      <c r="O18" s="160">
        <v>929.94402074503773</v>
      </c>
      <c r="P18" s="160">
        <v>757583.30000000016</v>
      </c>
      <c r="Q18" s="160">
        <v>714</v>
      </c>
      <c r="R18" s="160">
        <v>882</v>
      </c>
      <c r="S18" s="160">
        <v>787.03644900436495</v>
      </c>
      <c r="T18" s="174">
        <v>763626.79999999993</v>
      </c>
      <c r="U18" s="126"/>
      <c r="V18" s="126"/>
      <c r="W18" s="126"/>
      <c r="X18" s="126"/>
      <c r="Y18" s="126"/>
      <c r="Z18" s="126"/>
      <c r="AA18" s="126"/>
      <c r="AB18" s="126"/>
      <c r="AC18" s="126"/>
    </row>
    <row r="19" spans="2:29" ht="11.1" customHeight="1" x14ac:dyDescent="0.15">
      <c r="B19" s="157"/>
      <c r="C19" s="255">
        <v>40392</v>
      </c>
      <c r="E19" s="167">
        <v>766.5</v>
      </c>
      <c r="F19" s="168">
        <v>861</v>
      </c>
      <c r="G19" s="126">
        <v>808.07716035330554</v>
      </c>
      <c r="H19" s="168">
        <v>38354.599999999991</v>
      </c>
      <c r="I19" s="167">
        <v>462</v>
      </c>
      <c r="J19" s="168">
        <v>525</v>
      </c>
      <c r="K19" s="126">
        <v>494.19845303867402</v>
      </c>
      <c r="L19" s="168">
        <v>76325.899999999994</v>
      </c>
      <c r="M19" s="167">
        <v>819</v>
      </c>
      <c r="N19" s="168">
        <v>924</v>
      </c>
      <c r="O19" s="126">
        <v>871.41006568056821</v>
      </c>
      <c r="P19" s="168">
        <v>62543.69999999999</v>
      </c>
      <c r="Q19" s="167">
        <v>714</v>
      </c>
      <c r="R19" s="168">
        <v>798</v>
      </c>
      <c r="S19" s="126">
        <v>753.13426271733863</v>
      </c>
      <c r="T19" s="168">
        <v>68242.599999999933</v>
      </c>
      <c r="U19" s="126"/>
      <c r="V19" s="126"/>
      <c r="W19" s="126"/>
      <c r="X19" s="126"/>
      <c r="Y19" s="126"/>
      <c r="Z19" s="126"/>
      <c r="AA19" s="126"/>
      <c r="AB19" s="126"/>
      <c r="AC19" s="126"/>
    </row>
    <row r="20" spans="2:29" ht="11.1" customHeight="1" x14ac:dyDescent="0.15">
      <c r="B20" s="167"/>
      <c r="C20" s="255">
        <v>40393</v>
      </c>
      <c r="E20" s="167">
        <v>735</v>
      </c>
      <c r="F20" s="168">
        <v>861</v>
      </c>
      <c r="G20" s="126">
        <v>797.99942839515154</v>
      </c>
      <c r="H20" s="168">
        <v>18686.599999999984</v>
      </c>
      <c r="I20" s="167">
        <v>420</v>
      </c>
      <c r="J20" s="168">
        <v>525</v>
      </c>
      <c r="K20" s="126">
        <v>472.05732615360841</v>
      </c>
      <c r="L20" s="168">
        <v>33423.099999999991</v>
      </c>
      <c r="M20" s="167">
        <v>798</v>
      </c>
      <c r="N20" s="168">
        <v>913.5</v>
      </c>
      <c r="O20" s="126">
        <v>854.7527978549773</v>
      </c>
      <c r="P20" s="168">
        <v>40621.89999999998</v>
      </c>
      <c r="Q20" s="167">
        <v>714</v>
      </c>
      <c r="R20" s="168">
        <v>798</v>
      </c>
      <c r="S20" s="126">
        <v>755.86324521280687</v>
      </c>
      <c r="T20" s="168">
        <v>29096.799999999988</v>
      </c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ht="11.1" customHeight="1" x14ac:dyDescent="0.15">
      <c r="B21" s="167"/>
      <c r="C21" s="255">
        <v>40394</v>
      </c>
      <c r="E21" s="167">
        <v>745.5</v>
      </c>
      <c r="F21" s="168">
        <v>861</v>
      </c>
      <c r="G21" s="126">
        <v>805.22011769032713</v>
      </c>
      <c r="H21" s="168">
        <v>8882.6</v>
      </c>
      <c r="I21" s="167">
        <v>420</v>
      </c>
      <c r="J21" s="168">
        <v>525</v>
      </c>
      <c r="K21" s="126">
        <v>468.31455922494314</v>
      </c>
      <c r="L21" s="168">
        <v>15567.299999999992</v>
      </c>
      <c r="M21" s="167">
        <v>798</v>
      </c>
      <c r="N21" s="168">
        <v>913.5</v>
      </c>
      <c r="O21" s="126">
        <v>858.36246713257674</v>
      </c>
      <c r="P21" s="168">
        <v>16514.000000000004</v>
      </c>
      <c r="Q21" s="167">
        <v>714</v>
      </c>
      <c r="R21" s="168">
        <v>798</v>
      </c>
      <c r="S21" s="126">
        <v>753.6006525767383</v>
      </c>
      <c r="T21" s="168">
        <v>21214.400000000005</v>
      </c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ht="11.1" customHeight="1" x14ac:dyDescent="0.15">
      <c r="B22" s="167"/>
      <c r="C22" s="255">
        <v>40395</v>
      </c>
      <c r="E22" s="167">
        <v>745.5</v>
      </c>
      <c r="F22" s="168">
        <v>861</v>
      </c>
      <c r="G22" s="126">
        <v>805.82749049429663</v>
      </c>
      <c r="H22" s="168">
        <v>4195.4000000000005</v>
      </c>
      <c r="I22" s="167">
        <v>420</v>
      </c>
      <c r="J22" s="168">
        <v>525</v>
      </c>
      <c r="K22" s="126">
        <v>469.64418777943382</v>
      </c>
      <c r="L22" s="168">
        <v>8947.2999999999993</v>
      </c>
      <c r="M22" s="167">
        <v>800.1</v>
      </c>
      <c r="N22" s="168">
        <v>903</v>
      </c>
      <c r="O22" s="126">
        <v>852.23854026627328</v>
      </c>
      <c r="P22" s="168">
        <v>6698.5000000000045</v>
      </c>
      <c r="Q22" s="167">
        <v>714</v>
      </c>
      <c r="R22" s="168">
        <v>798</v>
      </c>
      <c r="S22" s="126">
        <v>752.894387755102</v>
      </c>
      <c r="T22" s="168">
        <v>8286.2999999999993</v>
      </c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ht="11.1" customHeight="1" x14ac:dyDescent="0.15">
      <c r="B23" s="167"/>
      <c r="C23" s="255">
        <v>40396</v>
      </c>
      <c r="E23" s="167">
        <v>756</v>
      </c>
      <c r="F23" s="168">
        <v>861</v>
      </c>
      <c r="G23" s="126">
        <v>813.34752039703756</v>
      </c>
      <c r="H23" s="168">
        <v>7671.100000000004</v>
      </c>
      <c r="I23" s="167">
        <v>420</v>
      </c>
      <c r="J23" s="168">
        <v>525</v>
      </c>
      <c r="K23" s="126">
        <v>477.75872853348517</v>
      </c>
      <c r="L23" s="168">
        <v>21057.500000000007</v>
      </c>
      <c r="M23" s="167">
        <v>798</v>
      </c>
      <c r="N23" s="168">
        <v>913.5</v>
      </c>
      <c r="O23" s="126">
        <v>854.99633124646334</v>
      </c>
      <c r="P23" s="168">
        <v>15880.80000000001</v>
      </c>
      <c r="Q23" s="167">
        <v>714</v>
      </c>
      <c r="R23" s="168">
        <v>798</v>
      </c>
      <c r="S23" s="126">
        <v>753.60231958762893</v>
      </c>
      <c r="T23" s="168">
        <v>16928.700000000008</v>
      </c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ht="11.1" customHeight="1" x14ac:dyDescent="0.15">
      <c r="B24" s="167"/>
      <c r="C24" s="255">
        <v>40399</v>
      </c>
      <c r="E24" s="167">
        <v>756</v>
      </c>
      <c r="F24" s="168">
        <v>861</v>
      </c>
      <c r="G24" s="126">
        <v>825.80170992323781</v>
      </c>
      <c r="H24" s="168">
        <v>50004.4</v>
      </c>
      <c r="I24" s="167">
        <v>420</v>
      </c>
      <c r="J24" s="168">
        <v>525</v>
      </c>
      <c r="K24" s="126">
        <v>482.71167091720861</v>
      </c>
      <c r="L24" s="168">
        <v>99699.3</v>
      </c>
      <c r="M24" s="167">
        <v>808.5</v>
      </c>
      <c r="N24" s="168">
        <v>913.5</v>
      </c>
      <c r="O24" s="126">
        <v>871.26287976685524</v>
      </c>
      <c r="P24" s="168">
        <v>93794.7</v>
      </c>
      <c r="Q24" s="167">
        <v>714</v>
      </c>
      <c r="R24" s="168">
        <v>819</v>
      </c>
      <c r="S24" s="126">
        <v>761.72484724280764</v>
      </c>
      <c r="T24" s="168">
        <v>106989.1</v>
      </c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ht="11.1" customHeight="1" x14ac:dyDescent="0.15">
      <c r="B25" s="167"/>
      <c r="C25" s="255">
        <v>40400</v>
      </c>
      <c r="E25" s="167">
        <v>840</v>
      </c>
      <c r="F25" s="168">
        <v>945</v>
      </c>
      <c r="G25" s="126">
        <v>881.85614472650241</v>
      </c>
      <c r="H25" s="168">
        <v>12152.8</v>
      </c>
      <c r="I25" s="167">
        <v>441</v>
      </c>
      <c r="J25" s="168">
        <v>525</v>
      </c>
      <c r="K25" s="126">
        <v>482.82312248715385</v>
      </c>
      <c r="L25" s="168">
        <v>22402.2</v>
      </c>
      <c r="M25" s="167">
        <v>871.5</v>
      </c>
      <c r="N25" s="168">
        <v>1008</v>
      </c>
      <c r="O25" s="126">
        <v>936.32840778146863</v>
      </c>
      <c r="P25" s="168">
        <v>23331</v>
      </c>
      <c r="Q25" s="167">
        <v>724.5</v>
      </c>
      <c r="R25" s="168">
        <v>829.5</v>
      </c>
      <c r="S25" s="126">
        <v>777.14263191982502</v>
      </c>
      <c r="T25" s="168">
        <v>15282.9</v>
      </c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ht="11.1" customHeight="1" x14ac:dyDescent="0.15">
      <c r="B26" s="167"/>
      <c r="C26" s="255">
        <v>40401</v>
      </c>
      <c r="E26" s="167">
        <v>840</v>
      </c>
      <c r="F26" s="168">
        <v>945</v>
      </c>
      <c r="G26" s="126">
        <v>885.71627034858966</v>
      </c>
      <c r="H26" s="168">
        <v>21590.400000000001</v>
      </c>
      <c r="I26" s="167">
        <v>441</v>
      </c>
      <c r="J26" s="168">
        <v>525</v>
      </c>
      <c r="K26" s="126">
        <v>482.67945152318754</v>
      </c>
      <c r="L26" s="168">
        <v>35103.800000000003</v>
      </c>
      <c r="M26" s="167">
        <v>871.5</v>
      </c>
      <c r="N26" s="168">
        <v>1018.5</v>
      </c>
      <c r="O26" s="126">
        <v>940.05004370028723</v>
      </c>
      <c r="P26" s="168">
        <v>41413.800000000003</v>
      </c>
      <c r="Q26" s="167">
        <v>724.5</v>
      </c>
      <c r="R26" s="168">
        <v>829.5</v>
      </c>
      <c r="S26" s="126">
        <v>778.61286009118021</v>
      </c>
      <c r="T26" s="168">
        <v>40780.300000000003</v>
      </c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ht="11.1" customHeight="1" x14ac:dyDescent="0.15">
      <c r="B27" s="167"/>
      <c r="C27" s="255">
        <v>40402</v>
      </c>
      <c r="E27" s="167">
        <v>840</v>
      </c>
      <c r="F27" s="168">
        <v>945</v>
      </c>
      <c r="G27" s="126">
        <v>880.41856502242149</v>
      </c>
      <c r="H27" s="168">
        <v>9453.2999999999993</v>
      </c>
      <c r="I27" s="167">
        <v>430.5</v>
      </c>
      <c r="J27" s="168">
        <v>525</v>
      </c>
      <c r="K27" s="126">
        <v>485.63371706885107</v>
      </c>
      <c r="L27" s="168">
        <v>13706.9</v>
      </c>
      <c r="M27" s="167">
        <v>861</v>
      </c>
      <c r="N27" s="168">
        <v>1018.5</v>
      </c>
      <c r="O27" s="126">
        <v>935.07748787808782</v>
      </c>
      <c r="P27" s="168">
        <v>17877.099999999999</v>
      </c>
      <c r="Q27" s="167">
        <v>724.5</v>
      </c>
      <c r="R27" s="168">
        <v>830.23500000000013</v>
      </c>
      <c r="S27" s="126">
        <v>777.46385923647506</v>
      </c>
      <c r="T27" s="168">
        <v>27307.4</v>
      </c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ht="11.1" customHeight="1" x14ac:dyDescent="0.15">
      <c r="B28" s="167"/>
      <c r="C28" s="255">
        <v>40408</v>
      </c>
      <c r="E28" s="167">
        <v>850.5</v>
      </c>
      <c r="F28" s="168">
        <v>955.5</v>
      </c>
      <c r="G28" s="126">
        <v>899.47944792303019</v>
      </c>
      <c r="H28" s="168">
        <v>57149.1</v>
      </c>
      <c r="I28" s="167">
        <v>441</v>
      </c>
      <c r="J28" s="168">
        <v>525</v>
      </c>
      <c r="K28" s="126">
        <v>487.39403867575771</v>
      </c>
      <c r="L28" s="168">
        <v>105960.8</v>
      </c>
      <c r="M28" s="167">
        <v>871.5</v>
      </c>
      <c r="N28" s="168">
        <v>1018.5</v>
      </c>
      <c r="O28" s="126">
        <v>939.52714283858438</v>
      </c>
      <c r="P28" s="168">
        <v>132511.29999999999</v>
      </c>
      <c r="Q28" s="167">
        <v>735</v>
      </c>
      <c r="R28" s="168">
        <v>840</v>
      </c>
      <c r="S28" s="126">
        <v>790.25540225955149</v>
      </c>
      <c r="T28" s="168">
        <v>130076.9</v>
      </c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ht="11.1" customHeight="1" x14ac:dyDescent="0.15">
      <c r="B29" s="167"/>
      <c r="C29" s="255">
        <v>40409</v>
      </c>
      <c r="E29" s="167">
        <v>861</v>
      </c>
      <c r="F29" s="168">
        <v>966</v>
      </c>
      <c r="G29" s="126">
        <v>907.72530411967148</v>
      </c>
      <c r="H29" s="168">
        <v>10324.700000000001</v>
      </c>
      <c r="I29" s="167">
        <v>462</v>
      </c>
      <c r="J29" s="168">
        <v>525</v>
      </c>
      <c r="K29" s="126">
        <v>496.76643623024836</v>
      </c>
      <c r="L29" s="168">
        <v>11609.9</v>
      </c>
      <c r="M29" s="167">
        <v>882</v>
      </c>
      <c r="N29" s="168">
        <v>1018.5</v>
      </c>
      <c r="O29" s="126">
        <v>949.63943896295984</v>
      </c>
      <c r="P29" s="168">
        <v>17131.900000000001</v>
      </c>
      <c r="Q29" s="167">
        <v>735</v>
      </c>
      <c r="R29" s="168">
        <v>840</v>
      </c>
      <c r="S29" s="126">
        <v>785.98541361780804</v>
      </c>
      <c r="T29" s="168">
        <v>15205.7</v>
      </c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ht="11.1" customHeight="1" x14ac:dyDescent="0.15">
      <c r="B30" s="167"/>
      <c r="C30" s="255">
        <v>40410</v>
      </c>
      <c r="E30" s="167">
        <v>861</v>
      </c>
      <c r="F30" s="168">
        <v>990.15000000000009</v>
      </c>
      <c r="G30" s="126">
        <v>921.71841260577787</v>
      </c>
      <c r="H30" s="168">
        <v>7213.1</v>
      </c>
      <c r="I30" s="167">
        <v>462</v>
      </c>
      <c r="J30" s="168">
        <v>542.85</v>
      </c>
      <c r="K30" s="126">
        <v>507.73662380754877</v>
      </c>
      <c r="L30" s="168">
        <v>25049.200000000001</v>
      </c>
      <c r="M30" s="167">
        <v>892.5</v>
      </c>
      <c r="N30" s="168">
        <v>1020.6</v>
      </c>
      <c r="O30" s="126">
        <v>956.94671176035888</v>
      </c>
      <c r="P30" s="168">
        <v>13342.9</v>
      </c>
      <c r="Q30" s="167">
        <v>756</v>
      </c>
      <c r="R30" s="168">
        <v>850.5</v>
      </c>
      <c r="S30" s="126">
        <v>802.82421142370026</v>
      </c>
      <c r="T30" s="168">
        <v>12238.9</v>
      </c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ht="11.1" customHeight="1" x14ac:dyDescent="0.15">
      <c r="B31" s="167"/>
      <c r="C31" s="255">
        <v>40413</v>
      </c>
      <c r="E31" s="167">
        <v>861</v>
      </c>
      <c r="F31" s="168">
        <v>987</v>
      </c>
      <c r="G31" s="126">
        <v>926.27239000637644</v>
      </c>
      <c r="H31" s="168">
        <v>36585.4</v>
      </c>
      <c r="I31" s="167">
        <v>462</v>
      </c>
      <c r="J31" s="168">
        <v>546</v>
      </c>
      <c r="K31" s="126">
        <v>506.40126927089364</v>
      </c>
      <c r="L31" s="168">
        <v>81770.7</v>
      </c>
      <c r="M31" s="167">
        <v>892.5</v>
      </c>
      <c r="N31" s="168">
        <v>1029</v>
      </c>
      <c r="O31" s="126">
        <v>957.0361093167046</v>
      </c>
      <c r="P31" s="168">
        <v>75171.7</v>
      </c>
      <c r="Q31" s="167">
        <v>756</v>
      </c>
      <c r="R31" s="168">
        <v>850.5</v>
      </c>
      <c r="S31" s="126">
        <v>803.71187177994648</v>
      </c>
      <c r="T31" s="168">
        <v>67910.7</v>
      </c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ht="11.1" customHeight="1" x14ac:dyDescent="0.15">
      <c r="B32" s="167"/>
      <c r="C32" s="255">
        <v>40414</v>
      </c>
      <c r="E32" s="167">
        <v>829.5</v>
      </c>
      <c r="F32" s="168">
        <v>976.5</v>
      </c>
      <c r="G32" s="126">
        <v>905.38069969336152</v>
      </c>
      <c r="H32" s="168">
        <v>8831.6</v>
      </c>
      <c r="I32" s="167">
        <v>462</v>
      </c>
      <c r="J32" s="168">
        <v>535.5</v>
      </c>
      <c r="K32" s="126">
        <v>500.64616720612611</v>
      </c>
      <c r="L32" s="168">
        <v>21681.5</v>
      </c>
      <c r="M32" s="167">
        <v>861</v>
      </c>
      <c r="N32" s="168">
        <v>1039.5</v>
      </c>
      <c r="O32" s="126">
        <v>950.74675324675331</v>
      </c>
      <c r="P32" s="168">
        <v>18009.5</v>
      </c>
      <c r="Q32" s="167">
        <v>766.5</v>
      </c>
      <c r="R32" s="168">
        <v>871.5</v>
      </c>
      <c r="S32" s="126">
        <v>819.03465820663291</v>
      </c>
      <c r="T32" s="168">
        <v>15560.3</v>
      </c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2:31" ht="11.1" customHeight="1" x14ac:dyDescent="0.15">
      <c r="B33" s="167"/>
      <c r="C33" s="255">
        <v>40415</v>
      </c>
      <c r="E33" s="167">
        <v>829.5</v>
      </c>
      <c r="F33" s="168">
        <v>976.5</v>
      </c>
      <c r="G33" s="126">
        <v>907.3078953985422</v>
      </c>
      <c r="H33" s="168">
        <v>15012.7</v>
      </c>
      <c r="I33" s="167">
        <v>456.75</v>
      </c>
      <c r="J33" s="168">
        <v>535.5</v>
      </c>
      <c r="K33" s="126">
        <v>494.18104920242644</v>
      </c>
      <c r="L33" s="168">
        <v>36995.1</v>
      </c>
      <c r="M33" s="167">
        <v>861</v>
      </c>
      <c r="N33" s="168">
        <v>1050</v>
      </c>
      <c r="O33" s="126">
        <v>955.16238139502252</v>
      </c>
      <c r="P33" s="168">
        <v>39639.300000000003</v>
      </c>
      <c r="Q33" s="167">
        <v>766.5</v>
      </c>
      <c r="R33" s="168">
        <v>871.5</v>
      </c>
      <c r="S33" s="126">
        <v>818.33119675999558</v>
      </c>
      <c r="T33" s="168">
        <v>35265.800000000003</v>
      </c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2:31" ht="11.1" customHeight="1" x14ac:dyDescent="0.15">
      <c r="B34" s="167"/>
      <c r="C34" s="255">
        <v>40416</v>
      </c>
      <c r="E34" s="167">
        <v>832.65000000000009</v>
      </c>
      <c r="F34" s="168">
        <v>976.5</v>
      </c>
      <c r="G34" s="126">
        <v>902.32745184997498</v>
      </c>
      <c r="H34" s="168">
        <v>17418.099999999999</v>
      </c>
      <c r="I34" s="167">
        <v>451.5</v>
      </c>
      <c r="J34" s="168">
        <v>535.5</v>
      </c>
      <c r="K34" s="126">
        <v>498.69464508094626</v>
      </c>
      <c r="L34" s="168">
        <v>11867.1</v>
      </c>
      <c r="M34" s="167">
        <v>850.5</v>
      </c>
      <c r="N34" s="168">
        <v>1039.5</v>
      </c>
      <c r="O34" s="126">
        <v>951.40238212296845</v>
      </c>
      <c r="P34" s="168">
        <v>25832.1</v>
      </c>
      <c r="Q34" s="167">
        <v>766.5</v>
      </c>
      <c r="R34" s="168">
        <v>871.5</v>
      </c>
      <c r="S34" s="126">
        <v>821.96343385520663</v>
      </c>
      <c r="T34" s="168">
        <v>25146.400000000001</v>
      </c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2:31" ht="11.1" customHeight="1" x14ac:dyDescent="0.15">
      <c r="B35" s="167"/>
      <c r="C35" s="255">
        <v>40417</v>
      </c>
      <c r="E35" s="167">
        <v>871.5</v>
      </c>
      <c r="F35" s="168">
        <v>1008</v>
      </c>
      <c r="G35" s="126">
        <v>934.59742606057875</v>
      </c>
      <c r="H35" s="168">
        <v>14741.8</v>
      </c>
      <c r="I35" s="167">
        <v>451.5</v>
      </c>
      <c r="J35" s="168">
        <v>535.5</v>
      </c>
      <c r="K35" s="126">
        <v>498.68360831469056</v>
      </c>
      <c r="L35" s="168">
        <v>29932.400000000001</v>
      </c>
      <c r="M35" s="167">
        <v>850.5</v>
      </c>
      <c r="N35" s="168">
        <v>1050</v>
      </c>
      <c r="O35" s="126">
        <v>952.05333059565999</v>
      </c>
      <c r="P35" s="168">
        <v>20596.400000000001</v>
      </c>
      <c r="Q35" s="167">
        <v>745.5</v>
      </c>
      <c r="R35" s="168">
        <v>882</v>
      </c>
      <c r="S35" s="126">
        <v>819.43534964762171</v>
      </c>
      <c r="T35" s="168">
        <v>29613.7</v>
      </c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2:31" ht="11.1" customHeight="1" x14ac:dyDescent="0.15">
      <c r="B36" s="167"/>
      <c r="C36" s="255">
        <v>40420</v>
      </c>
      <c r="E36" s="167">
        <v>871.5</v>
      </c>
      <c r="F36" s="168">
        <v>1008</v>
      </c>
      <c r="G36" s="126">
        <v>941.90362470557511</v>
      </c>
      <c r="H36" s="168">
        <v>45151.3</v>
      </c>
      <c r="I36" s="167">
        <v>451.5</v>
      </c>
      <c r="J36" s="168">
        <v>535.5</v>
      </c>
      <c r="K36" s="126">
        <v>497.26913582807856</v>
      </c>
      <c r="L36" s="168">
        <v>88288.9</v>
      </c>
      <c r="M36" s="167">
        <v>850.5</v>
      </c>
      <c r="N36" s="168">
        <v>1060.5</v>
      </c>
      <c r="O36" s="126">
        <v>957.35422055063577</v>
      </c>
      <c r="P36" s="168">
        <v>75782.8</v>
      </c>
      <c r="Q36" s="167">
        <v>745.5</v>
      </c>
      <c r="R36" s="168">
        <v>882</v>
      </c>
      <c r="S36" s="126">
        <v>814.81481204265458</v>
      </c>
      <c r="T36" s="168">
        <v>82156.800000000003</v>
      </c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2:31" ht="11.1" customHeight="1" x14ac:dyDescent="0.15">
      <c r="B37" s="160"/>
      <c r="C37" s="260">
        <v>40421</v>
      </c>
      <c r="D37" s="161"/>
      <c r="E37" s="160">
        <v>871.5</v>
      </c>
      <c r="F37" s="174">
        <v>987</v>
      </c>
      <c r="G37" s="161">
        <v>929.4056843363295</v>
      </c>
      <c r="H37" s="174">
        <v>9648.5</v>
      </c>
      <c r="I37" s="160">
        <v>451.5</v>
      </c>
      <c r="J37" s="174">
        <v>535.5</v>
      </c>
      <c r="K37" s="161">
        <v>498.09764028776988</v>
      </c>
      <c r="L37" s="174">
        <v>21969.200000000001</v>
      </c>
      <c r="M37" s="160">
        <v>861</v>
      </c>
      <c r="N37" s="174">
        <v>1071</v>
      </c>
      <c r="O37" s="161">
        <v>959.5085678579153</v>
      </c>
      <c r="P37" s="174">
        <v>20889.900000000001</v>
      </c>
      <c r="Q37" s="160">
        <v>748.65</v>
      </c>
      <c r="R37" s="174">
        <v>871.5</v>
      </c>
      <c r="S37" s="161">
        <v>808.90449215851197</v>
      </c>
      <c r="T37" s="174">
        <v>16323.1</v>
      </c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2:31" ht="3" customHeight="1" x14ac:dyDescent="0.15"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2:31" x14ac:dyDescent="0.15">
      <c r="B39" s="181" t="s">
        <v>126</v>
      </c>
      <c r="C39" s="149" t="s">
        <v>236</v>
      </c>
    </row>
    <row r="40" spans="2:31" x14ac:dyDescent="0.15">
      <c r="B40" s="222" t="s">
        <v>19</v>
      </c>
      <c r="C40" s="149" t="s">
        <v>128</v>
      </c>
    </row>
    <row r="41" spans="2:31" x14ac:dyDescent="0.15">
      <c r="B41" s="222"/>
      <c r="C41" s="261"/>
    </row>
    <row r="42" spans="2:31" x14ac:dyDescent="0.15"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</row>
    <row r="43" spans="2:31" x14ac:dyDescent="0.15"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</row>
    <row r="44" spans="2:31" x14ac:dyDescent="0.15"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</row>
    <row r="45" spans="2:31" x14ac:dyDescent="0.15"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</row>
    <row r="46" spans="2:31" x14ac:dyDescent="0.15"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</row>
    <row r="47" spans="2:31" x14ac:dyDescent="0.15"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</row>
    <row r="48" spans="2:31" x14ac:dyDescent="0.15"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</row>
    <row r="49" spans="2:31" x14ac:dyDescent="0.15"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</row>
    <row r="50" spans="2:31" x14ac:dyDescent="0.15"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</row>
    <row r="51" spans="2:31" x14ac:dyDescent="0.15"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</row>
    <row r="52" spans="2:31" x14ac:dyDescent="0.15"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</row>
    <row r="53" spans="2:31" x14ac:dyDescent="0.15"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</row>
    <row r="54" spans="2:31" x14ac:dyDescent="0.15"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</row>
    <row r="55" spans="2:31" x14ac:dyDescent="0.15"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</row>
    <row r="56" spans="2:31" x14ac:dyDescent="0.15"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</row>
    <row r="57" spans="2:31" x14ac:dyDescent="0.15"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</row>
    <row r="58" spans="2:31" x14ac:dyDescent="0.15"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</row>
    <row r="59" spans="2:31" x14ac:dyDescent="0.15"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</row>
    <row r="60" spans="2:31" x14ac:dyDescent="0.15"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</row>
    <row r="61" spans="2:31" x14ac:dyDescent="0.15"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</row>
    <row r="62" spans="2:31" x14ac:dyDescent="0.15"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</row>
    <row r="63" spans="2:31" x14ac:dyDescent="0.15"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</row>
    <row r="64" spans="2:31" x14ac:dyDescent="0.15"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</row>
    <row r="65" spans="2:31" x14ac:dyDescent="0.15"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</row>
    <row r="66" spans="2:31" x14ac:dyDescent="0.15"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</row>
    <row r="67" spans="2:31" x14ac:dyDescent="0.15"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</row>
    <row r="68" spans="2:31" x14ac:dyDescent="0.15"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</row>
    <row r="69" spans="2:31" x14ac:dyDescent="0.15"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</row>
    <row r="70" spans="2:31" x14ac:dyDescent="0.15"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</row>
    <row r="71" spans="2:31" x14ac:dyDescent="0.15"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</row>
    <row r="72" spans="2:31" x14ac:dyDescent="0.15"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</row>
    <row r="73" spans="2:31" x14ac:dyDescent="0.15"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</row>
    <row r="74" spans="2:31" x14ac:dyDescent="0.15"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</row>
    <row r="75" spans="2:31" x14ac:dyDescent="0.15"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</row>
    <row r="76" spans="2:31" x14ac:dyDescent="0.15"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</row>
    <row r="77" spans="2:31" x14ac:dyDescent="0.15"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</row>
    <row r="78" spans="2:31" x14ac:dyDescent="0.15"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</row>
    <row r="79" spans="2:31" x14ac:dyDescent="0.15"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</row>
    <row r="80" spans="2:31" x14ac:dyDescent="0.15"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</row>
    <row r="81" spans="2:31" x14ac:dyDescent="0.15"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</row>
    <row r="82" spans="2:31" x14ac:dyDescent="0.15"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</row>
    <row r="83" spans="2:31" x14ac:dyDescent="0.15"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</row>
    <row r="84" spans="2:31" x14ac:dyDescent="0.15"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</row>
    <row r="85" spans="2:31" x14ac:dyDescent="0.15"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</row>
    <row r="86" spans="2:31" x14ac:dyDescent="0.15"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</row>
    <row r="87" spans="2:31" x14ac:dyDescent="0.15"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</row>
    <row r="88" spans="2:31" x14ac:dyDescent="0.15"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</row>
    <row r="89" spans="2:31" x14ac:dyDescent="0.15"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</row>
    <row r="90" spans="2:31" x14ac:dyDescent="0.15"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</row>
    <row r="91" spans="2:31" x14ac:dyDescent="0.15"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</row>
    <row r="92" spans="2:31" x14ac:dyDescent="0.15"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</row>
    <row r="93" spans="2:31" x14ac:dyDescent="0.15"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</row>
    <row r="94" spans="2:31" x14ac:dyDescent="0.15"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</row>
    <row r="95" spans="2:31" x14ac:dyDescent="0.15"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</row>
    <row r="96" spans="2:31" x14ac:dyDescent="0.15"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</row>
    <row r="97" spans="2:31" x14ac:dyDescent="0.15"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</row>
    <row r="98" spans="2:31" x14ac:dyDescent="0.15"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</row>
    <row r="99" spans="2:31" x14ac:dyDescent="0.15"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</row>
    <row r="100" spans="2:31" x14ac:dyDescent="0.15"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</row>
    <row r="101" spans="2:31" x14ac:dyDescent="0.15"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</row>
    <row r="102" spans="2:31" x14ac:dyDescent="0.15"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</row>
    <row r="103" spans="2:31" x14ac:dyDescent="0.15"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</row>
    <row r="104" spans="2:31" x14ac:dyDescent="0.15"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</row>
    <row r="105" spans="2:31" x14ac:dyDescent="0.15"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</row>
    <row r="106" spans="2:31" x14ac:dyDescent="0.15"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8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5.875" style="149" customWidth="1"/>
    <col min="4" max="4" width="2.625" style="149" customWidth="1"/>
    <col min="5" max="7" width="7.625" style="149" customWidth="1"/>
    <col min="8" max="8" width="10.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6384" width="7.5" style="149"/>
  </cols>
  <sheetData>
    <row r="3" spans="2:16" ht="13.5" customHeight="1" x14ac:dyDescent="0.15">
      <c r="B3" s="149" t="s">
        <v>237</v>
      </c>
    </row>
    <row r="4" spans="2:16" ht="13.5" customHeight="1" x14ac:dyDescent="0.15">
      <c r="P4" s="150" t="s">
        <v>238</v>
      </c>
    </row>
    <row r="5" spans="2:16" ht="6" customHeight="1" x14ac:dyDescent="0.15">
      <c r="B5" s="161"/>
      <c r="C5" s="161"/>
      <c r="D5" s="161"/>
      <c r="E5" s="161"/>
      <c r="F5" s="161"/>
      <c r="G5" s="161"/>
      <c r="H5" s="161"/>
      <c r="I5" s="126"/>
    </row>
    <row r="6" spans="2:16" ht="13.5" customHeight="1" x14ac:dyDescent="0.15">
      <c r="B6" s="151"/>
      <c r="C6" s="152" t="s">
        <v>109</v>
      </c>
      <c r="D6" s="153"/>
      <c r="E6" s="557" t="s">
        <v>239</v>
      </c>
      <c r="F6" s="558"/>
      <c r="G6" s="558"/>
      <c r="H6" s="559"/>
      <c r="I6" s="557" t="s">
        <v>240</v>
      </c>
      <c r="J6" s="558"/>
      <c r="K6" s="558"/>
      <c r="L6" s="559"/>
      <c r="M6" s="557" t="s">
        <v>241</v>
      </c>
      <c r="N6" s="558"/>
      <c r="O6" s="558"/>
      <c r="P6" s="559"/>
    </row>
    <row r="7" spans="2:16" x14ac:dyDescent="0.15">
      <c r="B7" s="160" t="s">
        <v>230</v>
      </c>
      <c r="C7" s="161"/>
      <c r="D7" s="161"/>
      <c r="E7" s="152" t="s">
        <v>233</v>
      </c>
      <c r="F7" s="242" t="s">
        <v>234</v>
      </c>
      <c r="G7" s="243" t="s">
        <v>185</v>
      </c>
      <c r="H7" s="242" t="s">
        <v>232</v>
      </c>
      <c r="I7" s="152" t="s">
        <v>233</v>
      </c>
      <c r="J7" s="242" t="s">
        <v>234</v>
      </c>
      <c r="K7" s="243" t="s">
        <v>185</v>
      </c>
      <c r="L7" s="242" t="s">
        <v>186</v>
      </c>
      <c r="M7" s="152" t="s">
        <v>233</v>
      </c>
      <c r="N7" s="242" t="s">
        <v>234</v>
      </c>
      <c r="O7" s="243" t="s">
        <v>185</v>
      </c>
      <c r="P7" s="242" t="s">
        <v>232</v>
      </c>
    </row>
    <row r="8" spans="2:16" x14ac:dyDescent="0.15">
      <c r="B8" s="167" t="s">
        <v>84</v>
      </c>
      <c r="C8" s="126">
        <v>19</v>
      </c>
      <c r="D8" s="149" t="s">
        <v>85</v>
      </c>
      <c r="E8" s="167">
        <v>452</v>
      </c>
      <c r="F8" s="168">
        <v>760</v>
      </c>
      <c r="G8" s="126">
        <v>601</v>
      </c>
      <c r="H8" s="168">
        <v>11314738</v>
      </c>
      <c r="I8" s="167">
        <v>945</v>
      </c>
      <c r="J8" s="168">
        <v>1544</v>
      </c>
      <c r="K8" s="126">
        <v>1180</v>
      </c>
      <c r="L8" s="168">
        <v>858852</v>
      </c>
      <c r="M8" s="167">
        <v>562</v>
      </c>
      <c r="N8" s="168">
        <v>935</v>
      </c>
      <c r="O8" s="126">
        <v>767</v>
      </c>
      <c r="P8" s="168">
        <v>40550751</v>
      </c>
    </row>
    <row r="9" spans="2:16" x14ac:dyDescent="0.15">
      <c r="B9" s="167"/>
      <c r="C9" s="126">
        <v>20</v>
      </c>
      <c r="D9" s="126"/>
      <c r="E9" s="167">
        <v>483</v>
      </c>
      <c r="F9" s="168">
        <v>815</v>
      </c>
      <c r="G9" s="126">
        <v>652</v>
      </c>
      <c r="H9" s="168">
        <v>11709816</v>
      </c>
      <c r="I9" s="167">
        <v>893</v>
      </c>
      <c r="J9" s="168">
        <v>1443</v>
      </c>
      <c r="K9" s="126">
        <v>1128</v>
      </c>
      <c r="L9" s="168">
        <v>886104</v>
      </c>
      <c r="M9" s="167">
        <v>552</v>
      </c>
      <c r="N9" s="168">
        <v>945</v>
      </c>
      <c r="O9" s="126">
        <v>800</v>
      </c>
      <c r="P9" s="168">
        <v>40057611</v>
      </c>
    </row>
    <row r="10" spans="2:16" x14ac:dyDescent="0.15">
      <c r="B10" s="160"/>
      <c r="C10" s="161">
        <v>21</v>
      </c>
      <c r="D10" s="161"/>
      <c r="E10" s="160">
        <v>389</v>
      </c>
      <c r="F10" s="174">
        <v>662</v>
      </c>
      <c r="G10" s="161">
        <v>510</v>
      </c>
      <c r="H10" s="174">
        <v>17671017</v>
      </c>
      <c r="I10" s="160">
        <v>840</v>
      </c>
      <c r="J10" s="174">
        <v>1247</v>
      </c>
      <c r="K10" s="161">
        <v>1032</v>
      </c>
      <c r="L10" s="174">
        <v>1238052</v>
      </c>
      <c r="M10" s="160">
        <v>515</v>
      </c>
      <c r="N10" s="174">
        <v>819</v>
      </c>
      <c r="O10" s="161">
        <v>628</v>
      </c>
      <c r="P10" s="174">
        <v>44705846</v>
      </c>
    </row>
    <row r="11" spans="2:16" x14ac:dyDescent="0.15">
      <c r="B11" s="167"/>
      <c r="C11" s="126">
        <v>12</v>
      </c>
      <c r="D11" s="172"/>
      <c r="E11" s="167">
        <v>389</v>
      </c>
      <c r="F11" s="168">
        <v>578</v>
      </c>
      <c r="G11" s="126">
        <v>464</v>
      </c>
      <c r="H11" s="168">
        <v>1512659</v>
      </c>
      <c r="I11" s="167">
        <v>840</v>
      </c>
      <c r="J11" s="168">
        <v>1187</v>
      </c>
      <c r="K11" s="126">
        <v>983</v>
      </c>
      <c r="L11" s="168">
        <v>111201</v>
      </c>
      <c r="M11" s="167">
        <v>557</v>
      </c>
      <c r="N11" s="168">
        <v>788</v>
      </c>
      <c r="O11" s="126">
        <v>616</v>
      </c>
      <c r="P11" s="168">
        <v>3876256</v>
      </c>
    </row>
    <row r="12" spans="2:16" x14ac:dyDescent="0.15">
      <c r="B12" s="167" t="s">
        <v>88</v>
      </c>
      <c r="C12" s="126">
        <v>1</v>
      </c>
      <c r="D12" s="126" t="s">
        <v>15</v>
      </c>
      <c r="E12" s="167">
        <v>410</v>
      </c>
      <c r="F12" s="168">
        <v>609</v>
      </c>
      <c r="G12" s="126">
        <v>487</v>
      </c>
      <c r="H12" s="168">
        <v>1262584</v>
      </c>
      <c r="I12" s="167">
        <v>861</v>
      </c>
      <c r="J12" s="168">
        <v>1155</v>
      </c>
      <c r="K12" s="126">
        <v>972</v>
      </c>
      <c r="L12" s="168">
        <v>91493</v>
      </c>
      <c r="M12" s="167">
        <v>545</v>
      </c>
      <c r="N12" s="168">
        <v>834</v>
      </c>
      <c r="O12" s="126">
        <v>657</v>
      </c>
      <c r="P12" s="168">
        <v>3924450</v>
      </c>
    </row>
    <row r="13" spans="2:16" x14ac:dyDescent="0.15">
      <c r="B13" s="167"/>
      <c r="C13" s="126">
        <v>2</v>
      </c>
      <c r="D13" s="126"/>
      <c r="E13" s="167">
        <v>410</v>
      </c>
      <c r="F13" s="168">
        <v>525</v>
      </c>
      <c r="G13" s="126">
        <v>476</v>
      </c>
      <c r="H13" s="168">
        <v>1537845</v>
      </c>
      <c r="I13" s="167">
        <v>840</v>
      </c>
      <c r="J13" s="168">
        <v>1082</v>
      </c>
      <c r="K13" s="126">
        <v>940</v>
      </c>
      <c r="L13" s="168">
        <v>94520</v>
      </c>
      <c r="M13" s="167">
        <v>546</v>
      </c>
      <c r="N13" s="168">
        <v>674</v>
      </c>
      <c r="O13" s="126">
        <v>605</v>
      </c>
      <c r="P13" s="168">
        <v>3783945</v>
      </c>
    </row>
    <row r="14" spans="2:16" x14ac:dyDescent="0.15">
      <c r="B14" s="167"/>
      <c r="C14" s="126">
        <v>3</v>
      </c>
      <c r="D14" s="126"/>
      <c r="E14" s="167">
        <v>441</v>
      </c>
      <c r="F14" s="168">
        <v>557</v>
      </c>
      <c r="G14" s="126">
        <v>502</v>
      </c>
      <c r="H14" s="168">
        <v>1613020</v>
      </c>
      <c r="I14" s="167">
        <v>872</v>
      </c>
      <c r="J14" s="168">
        <v>1197</v>
      </c>
      <c r="K14" s="126">
        <v>985</v>
      </c>
      <c r="L14" s="168">
        <v>123997</v>
      </c>
      <c r="M14" s="167">
        <v>578</v>
      </c>
      <c r="N14" s="168">
        <v>683</v>
      </c>
      <c r="O14" s="126">
        <v>621</v>
      </c>
      <c r="P14" s="168">
        <v>4025592</v>
      </c>
    </row>
    <row r="15" spans="2:16" x14ac:dyDescent="0.15">
      <c r="B15" s="167"/>
      <c r="C15" s="126">
        <v>4</v>
      </c>
      <c r="D15" s="126"/>
      <c r="E15" s="167">
        <v>452</v>
      </c>
      <c r="F15" s="168">
        <v>559</v>
      </c>
      <c r="G15" s="126">
        <v>506</v>
      </c>
      <c r="H15" s="168">
        <v>1481026</v>
      </c>
      <c r="I15" s="167">
        <v>893</v>
      </c>
      <c r="J15" s="168">
        <v>1155</v>
      </c>
      <c r="K15" s="126">
        <v>998</v>
      </c>
      <c r="L15" s="168">
        <v>94008</v>
      </c>
      <c r="M15" s="167">
        <v>574</v>
      </c>
      <c r="N15" s="168">
        <v>691</v>
      </c>
      <c r="O15" s="126">
        <v>624</v>
      </c>
      <c r="P15" s="168">
        <v>3674038</v>
      </c>
    </row>
    <row r="16" spans="2:16" x14ac:dyDescent="0.15">
      <c r="B16" s="167"/>
      <c r="C16" s="126">
        <v>5</v>
      </c>
      <c r="D16" s="126"/>
      <c r="E16" s="167">
        <v>483</v>
      </c>
      <c r="F16" s="168">
        <v>609</v>
      </c>
      <c r="G16" s="126">
        <v>552</v>
      </c>
      <c r="H16" s="168">
        <v>1474800</v>
      </c>
      <c r="I16" s="167">
        <v>924</v>
      </c>
      <c r="J16" s="168">
        <v>1119</v>
      </c>
      <c r="K16" s="126">
        <v>1010</v>
      </c>
      <c r="L16" s="168">
        <v>106214</v>
      </c>
      <c r="M16" s="167">
        <v>594</v>
      </c>
      <c r="N16" s="168">
        <v>756</v>
      </c>
      <c r="O16" s="126">
        <v>681</v>
      </c>
      <c r="P16" s="168">
        <v>3891574</v>
      </c>
    </row>
    <row r="17" spans="2:16" x14ac:dyDescent="0.15">
      <c r="B17" s="167"/>
      <c r="C17" s="126">
        <v>6</v>
      </c>
      <c r="D17" s="172"/>
      <c r="E17" s="167">
        <v>536</v>
      </c>
      <c r="F17" s="168">
        <v>683</v>
      </c>
      <c r="G17" s="126">
        <v>615</v>
      </c>
      <c r="H17" s="168">
        <v>1376464</v>
      </c>
      <c r="I17" s="167">
        <v>945</v>
      </c>
      <c r="J17" s="168">
        <v>1155</v>
      </c>
      <c r="K17" s="126">
        <v>1055</v>
      </c>
      <c r="L17" s="168">
        <v>95813</v>
      </c>
      <c r="M17" s="167">
        <v>651</v>
      </c>
      <c r="N17" s="168">
        <v>819</v>
      </c>
      <c r="O17" s="126">
        <v>756</v>
      </c>
      <c r="P17" s="168">
        <v>3631890</v>
      </c>
    </row>
    <row r="18" spans="2:16" x14ac:dyDescent="0.15">
      <c r="B18" s="167"/>
      <c r="C18" s="126">
        <v>7</v>
      </c>
      <c r="D18" s="172"/>
      <c r="E18" s="167">
        <v>483</v>
      </c>
      <c r="F18" s="168">
        <v>672</v>
      </c>
      <c r="G18" s="126">
        <v>596</v>
      </c>
      <c r="H18" s="168">
        <v>927764</v>
      </c>
      <c r="I18" s="167">
        <v>924</v>
      </c>
      <c r="J18" s="168">
        <v>1178</v>
      </c>
      <c r="K18" s="126">
        <v>1048</v>
      </c>
      <c r="L18" s="168">
        <v>70822</v>
      </c>
      <c r="M18" s="167">
        <v>642</v>
      </c>
      <c r="N18" s="168">
        <v>803</v>
      </c>
      <c r="O18" s="126">
        <v>738</v>
      </c>
      <c r="P18" s="168">
        <v>2779769</v>
      </c>
    </row>
    <row r="19" spans="2:16" x14ac:dyDescent="0.15">
      <c r="B19" s="160"/>
      <c r="C19" s="161">
        <v>8</v>
      </c>
      <c r="D19" s="161"/>
      <c r="E19" s="160">
        <v>452</v>
      </c>
      <c r="F19" s="174">
        <v>599</v>
      </c>
      <c r="G19" s="161">
        <v>526</v>
      </c>
      <c r="H19" s="174">
        <v>1136421</v>
      </c>
      <c r="I19" s="160">
        <v>893</v>
      </c>
      <c r="J19" s="174">
        <v>1168</v>
      </c>
      <c r="K19" s="161">
        <v>1018</v>
      </c>
      <c r="L19" s="174">
        <v>82538</v>
      </c>
      <c r="M19" s="160">
        <v>596</v>
      </c>
      <c r="N19" s="174">
        <v>767</v>
      </c>
      <c r="O19" s="161">
        <v>696</v>
      </c>
      <c r="P19" s="174">
        <v>3345720</v>
      </c>
    </row>
    <row r="20" spans="2:16" ht="11.1" customHeight="1" x14ac:dyDescent="0.15">
      <c r="B20" s="157"/>
      <c r="C20" s="255">
        <v>40392</v>
      </c>
      <c r="E20" s="167">
        <v>473</v>
      </c>
      <c r="F20" s="168">
        <v>546</v>
      </c>
      <c r="G20" s="126">
        <v>509</v>
      </c>
      <c r="H20" s="168">
        <v>84790</v>
      </c>
      <c r="I20" s="167">
        <v>945</v>
      </c>
      <c r="J20" s="168">
        <v>1060</v>
      </c>
      <c r="K20" s="126">
        <v>1005</v>
      </c>
      <c r="L20" s="168">
        <v>3980</v>
      </c>
      <c r="M20" s="167">
        <v>641</v>
      </c>
      <c r="N20" s="168">
        <v>704</v>
      </c>
      <c r="O20" s="126">
        <v>674</v>
      </c>
      <c r="P20" s="168">
        <v>249237</v>
      </c>
    </row>
    <row r="21" spans="2:16" ht="11.1" customHeight="1" x14ac:dyDescent="0.15">
      <c r="B21" s="167"/>
      <c r="C21" s="255">
        <v>40393</v>
      </c>
      <c r="E21" s="167">
        <v>462</v>
      </c>
      <c r="F21" s="168">
        <v>567</v>
      </c>
      <c r="G21" s="126">
        <v>510</v>
      </c>
      <c r="H21" s="168">
        <v>41714</v>
      </c>
      <c r="I21" s="167">
        <v>893</v>
      </c>
      <c r="J21" s="168">
        <v>1050</v>
      </c>
      <c r="K21" s="126">
        <v>973</v>
      </c>
      <c r="L21" s="168">
        <v>1760</v>
      </c>
      <c r="M21" s="167">
        <v>600</v>
      </c>
      <c r="N21" s="168">
        <v>672</v>
      </c>
      <c r="O21" s="126">
        <v>642</v>
      </c>
      <c r="P21" s="168">
        <v>163718</v>
      </c>
    </row>
    <row r="22" spans="2:16" ht="11.1" customHeight="1" x14ac:dyDescent="0.15">
      <c r="B22" s="167"/>
      <c r="C22" s="255">
        <v>40394</v>
      </c>
      <c r="E22" s="167">
        <v>462</v>
      </c>
      <c r="F22" s="168">
        <v>567</v>
      </c>
      <c r="G22" s="126">
        <v>509</v>
      </c>
      <c r="H22" s="168">
        <v>20474</v>
      </c>
      <c r="I22" s="167">
        <v>893</v>
      </c>
      <c r="J22" s="168">
        <v>1050</v>
      </c>
      <c r="K22" s="126">
        <v>966</v>
      </c>
      <c r="L22" s="168">
        <v>1791</v>
      </c>
      <c r="M22" s="167">
        <v>600</v>
      </c>
      <c r="N22" s="168">
        <v>683</v>
      </c>
      <c r="O22" s="126">
        <v>646</v>
      </c>
      <c r="P22" s="168">
        <v>60473</v>
      </c>
    </row>
    <row r="23" spans="2:16" ht="11.1" customHeight="1" x14ac:dyDescent="0.15">
      <c r="B23" s="167"/>
      <c r="C23" s="255">
        <v>40395</v>
      </c>
      <c r="E23" s="167">
        <v>462</v>
      </c>
      <c r="F23" s="168">
        <v>567</v>
      </c>
      <c r="G23" s="126">
        <v>511</v>
      </c>
      <c r="H23" s="168">
        <v>11224</v>
      </c>
      <c r="I23" s="167">
        <v>893</v>
      </c>
      <c r="J23" s="168">
        <v>1050</v>
      </c>
      <c r="K23" s="126">
        <v>962</v>
      </c>
      <c r="L23" s="168">
        <v>1158</v>
      </c>
      <c r="M23" s="167">
        <v>596</v>
      </c>
      <c r="N23" s="168">
        <v>674</v>
      </c>
      <c r="O23" s="126">
        <v>651</v>
      </c>
      <c r="P23" s="168">
        <v>28783</v>
      </c>
    </row>
    <row r="24" spans="2:16" ht="11.1" customHeight="1" x14ac:dyDescent="0.15">
      <c r="B24" s="167"/>
      <c r="C24" s="255">
        <v>40396</v>
      </c>
      <c r="E24" s="167">
        <v>462</v>
      </c>
      <c r="F24" s="168">
        <v>567</v>
      </c>
      <c r="G24" s="126">
        <v>514</v>
      </c>
      <c r="H24" s="168">
        <v>20588</v>
      </c>
      <c r="I24" s="167">
        <v>893</v>
      </c>
      <c r="J24" s="168">
        <v>1050</v>
      </c>
      <c r="K24" s="126">
        <v>956</v>
      </c>
      <c r="L24" s="168">
        <v>921</v>
      </c>
      <c r="M24" s="167">
        <v>603</v>
      </c>
      <c r="N24" s="168">
        <v>693</v>
      </c>
      <c r="O24" s="126">
        <v>662</v>
      </c>
      <c r="P24" s="168">
        <v>30729</v>
      </c>
    </row>
    <row r="25" spans="2:16" ht="11.1" customHeight="1" x14ac:dyDescent="0.15">
      <c r="B25" s="167"/>
      <c r="C25" s="255">
        <v>40399</v>
      </c>
      <c r="E25" s="167">
        <v>462</v>
      </c>
      <c r="F25" s="168">
        <v>567</v>
      </c>
      <c r="G25" s="126">
        <v>523</v>
      </c>
      <c r="H25" s="168">
        <v>166932</v>
      </c>
      <c r="I25" s="167">
        <v>893</v>
      </c>
      <c r="J25" s="168">
        <v>1082</v>
      </c>
      <c r="K25" s="126">
        <v>973</v>
      </c>
      <c r="L25" s="168">
        <v>18561</v>
      </c>
      <c r="M25" s="167">
        <v>609</v>
      </c>
      <c r="N25" s="168">
        <v>716</v>
      </c>
      <c r="O25" s="126">
        <v>661</v>
      </c>
      <c r="P25" s="168">
        <v>399756</v>
      </c>
    </row>
    <row r="26" spans="2:16" ht="11.1" customHeight="1" x14ac:dyDescent="0.15">
      <c r="B26" s="167"/>
      <c r="C26" s="255">
        <v>40400</v>
      </c>
      <c r="E26" s="167">
        <v>462</v>
      </c>
      <c r="F26" s="168">
        <v>567</v>
      </c>
      <c r="G26" s="126">
        <v>515</v>
      </c>
      <c r="H26" s="168">
        <v>24002</v>
      </c>
      <c r="I26" s="167">
        <v>945</v>
      </c>
      <c r="J26" s="168">
        <v>1124</v>
      </c>
      <c r="K26" s="126">
        <v>1029</v>
      </c>
      <c r="L26" s="168">
        <v>3349</v>
      </c>
      <c r="M26" s="167">
        <v>630</v>
      </c>
      <c r="N26" s="168">
        <v>735</v>
      </c>
      <c r="O26" s="126">
        <v>685</v>
      </c>
      <c r="P26" s="168">
        <v>92891</v>
      </c>
    </row>
    <row r="27" spans="2:16" ht="11.1" customHeight="1" x14ac:dyDescent="0.15">
      <c r="B27" s="167"/>
      <c r="C27" s="255">
        <v>40401</v>
      </c>
      <c r="E27" s="167">
        <v>462</v>
      </c>
      <c r="F27" s="168">
        <v>567</v>
      </c>
      <c r="G27" s="126">
        <v>514</v>
      </c>
      <c r="H27" s="168">
        <v>66423</v>
      </c>
      <c r="I27" s="167">
        <v>966</v>
      </c>
      <c r="J27" s="168">
        <v>1124</v>
      </c>
      <c r="K27" s="126">
        <v>1036</v>
      </c>
      <c r="L27" s="168">
        <v>3462</v>
      </c>
      <c r="M27" s="167">
        <v>651</v>
      </c>
      <c r="N27" s="168">
        <v>735</v>
      </c>
      <c r="O27" s="126">
        <v>698</v>
      </c>
      <c r="P27" s="168">
        <v>271185</v>
      </c>
    </row>
    <row r="28" spans="2:16" ht="11.1" customHeight="1" x14ac:dyDescent="0.15">
      <c r="B28" s="167"/>
      <c r="C28" s="255">
        <v>40402</v>
      </c>
      <c r="E28" s="167">
        <v>452</v>
      </c>
      <c r="F28" s="168">
        <v>567</v>
      </c>
      <c r="G28" s="126">
        <v>509</v>
      </c>
      <c r="H28" s="168">
        <v>29421</v>
      </c>
      <c r="I28" s="167">
        <v>945</v>
      </c>
      <c r="J28" s="168">
        <v>1111</v>
      </c>
      <c r="K28" s="126">
        <v>1035</v>
      </c>
      <c r="L28" s="168">
        <v>4134</v>
      </c>
      <c r="M28" s="167">
        <v>653</v>
      </c>
      <c r="N28" s="168">
        <v>735</v>
      </c>
      <c r="O28" s="126">
        <v>701</v>
      </c>
      <c r="P28" s="168">
        <v>150481</v>
      </c>
    </row>
    <row r="29" spans="2:16" ht="11.1" customHeight="1" x14ac:dyDescent="0.15">
      <c r="B29" s="167"/>
      <c r="C29" s="255">
        <v>40408</v>
      </c>
      <c r="E29" s="167">
        <v>473</v>
      </c>
      <c r="F29" s="168">
        <v>557</v>
      </c>
      <c r="G29" s="126">
        <v>518</v>
      </c>
      <c r="H29" s="168">
        <v>172345</v>
      </c>
      <c r="I29" s="167">
        <v>966</v>
      </c>
      <c r="J29" s="168">
        <v>1134</v>
      </c>
      <c r="K29" s="126">
        <v>1052</v>
      </c>
      <c r="L29" s="168">
        <v>7752</v>
      </c>
      <c r="M29" s="167">
        <v>653</v>
      </c>
      <c r="N29" s="168">
        <v>735</v>
      </c>
      <c r="O29" s="126">
        <v>700</v>
      </c>
      <c r="P29" s="168">
        <v>558529</v>
      </c>
    </row>
    <row r="30" spans="2:16" ht="11.1" customHeight="1" x14ac:dyDescent="0.15">
      <c r="B30" s="167"/>
      <c r="C30" s="255">
        <v>40409</v>
      </c>
      <c r="E30" s="167">
        <v>473</v>
      </c>
      <c r="F30" s="168">
        <v>557</v>
      </c>
      <c r="G30" s="126">
        <v>518</v>
      </c>
      <c r="H30" s="168">
        <v>32996</v>
      </c>
      <c r="I30" s="167">
        <v>977</v>
      </c>
      <c r="J30" s="168">
        <v>1134</v>
      </c>
      <c r="K30" s="126">
        <v>1032</v>
      </c>
      <c r="L30" s="168">
        <v>1563</v>
      </c>
      <c r="M30" s="167">
        <v>668</v>
      </c>
      <c r="N30" s="168">
        <v>742</v>
      </c>
      <c r="O30" s="126">
        <v>704</v>
      </c>
      <c r="P30" s="168">
        <v>126245</v>
      </c>
    </row>
    <row r="31" spans="2:16" ht="11.1" customHeight="1" x14ac:dyDescent="0.15">
      <c r="B31" s="167"/>
      <c r="C31" s="255">
        <v>40410</v>
      </c>
      <c r="E31" s="167">
        <v>483</v>
      </c>
      <c r="F31" s="168">
        <v>578</v>
      </c>
      <c r="G31" s="126">
        <v>529</v>
      </c>
      <c r="H31" s="168">
        <v>25732</v>
      </c>
      <c r="I31" s="167">
        <v>966</v>
      </c>
      <c r="J31" s="168">
        <v>1155</v>
      </c>
      <c r="K31" s="126">
        <v>1050</v>
      </c>
      <c r="L31" s="168">
        <v>1772</v>
      </c>
      <c r="M31" s="167">
        <v>695</v>
      </c>
      <c r="N31" s="168">
        <v>765</v>
      </c>
      <c r="O31" s="126">
        <v>719</v>
      </c>
      <c r="P31" s="168">
        <v>95276</v>
      </c>
    </row>
    <row r="32" spans="2:16" ht="11.1" customHeight="1" x14ac:dyDescent="0.15">
      <c r="B32" s="167"/>
      <c r="C32" s="255">
        <v>40413</v>
      </c>
      <c r="E32" s="167">
        <v>494</v>
      </c>
      <c r="F32" s="168">
        <v>578</v>
      </c>
      <c r="G32" s="126">
        <v>536</v>
      </c>
      <c r="H32" s="168">
        <v>121593</v>
      </c>
      <c r="I32" s="167">
        <v>987</v>
      </c>
      <c r="J32" s="168">
        <v>1155</v>
      </c>
      <c r="K32" s="126">
        <v>1051</v>
      </c>
      <c r="L32" s="168">
        <v>13480</v>
      </c>
      <c r="M32" s="167">
        <v>672</v>
      </c>
      <c r="N32" s="168">
        <v>747</v>
      </c>
      <c r="O32" s="126">
        <v>708</v>
      </c>
      <c r="P32" s="168">
        <v>291056</v>
      </c>
    </row>
    <row r="33" spans="2:16" ht="11.1" customHeight="1" x14ac:dyDescent="0.15">
      <c r="B33" s="167"/>
      <c r="C33" s="255">
        <v>40414</v>
      </c>
      <c r="E33" s="167">
        <v>494</v>
      </c>
      <c r="F33" s="168">
        <v>578</v>
      </c>
      <c r="G33" s="126">
        <v>532</v>
      </c>
      <c r="H33" s="168">
        <v>36833</v>
      </c>
      <c r="I33" s="167">
        <v>945</v>
      </c>
      <c r="J33" s="168">
        <v>1155</v>
      </c>
      <c r="K33" s="126">
        <v>1037</v>
      </c>
      <c r="L33" s="168">
        <v>1073</v>
      </c>
      <c r="M33" s="167">
        <v>651</v>
      </c>
      <c r="N33" s="168">
        <v>735</v>
      </c>
      <c r="O33" s="126">
        <v>701</v>
      </c>
      <c r="P33" s="168">
        <v>46061</v>
      </c>
    </row>
    <row r="34" spans="2:16" ht="11.1" customHeight="1" x14ac:dyDescent="0.15">
      <c r="B34" s="167"/>
      <c r="C34" s="255">
        <v>40415</v>
      </c>
      <c r="E34" s="167">
        <v>494</v>
      </c>
      <c r="F34" s="168">
        <v>578</v>
      </c>
      <c r="G34" s="126">
        <v>537</v>
      </c>
      <c r="H34" s="168">
        <v>42893</v>
      </c>
      <c r="I34" s="167">
        <v>945</v>
      </c>
      <c r="J34" s="168">
        <v>1168</v>
      </c>
      <c r="K34" s="126">
        <v>1048</v>
      </c>
      <c r="L34" s="168">
        <v>4706</v>
      </c>
      <c r="M34" s="167">
        <v>655</v>
      </c>
      <c r="N34" s="168">
        <v>757</v>
      </c>
      <c r="O34" s="126">
        <v>714</v>
      </c>
      <c r="P34" s="168">
        <v>206263</v>
      </c>
    </row>
    <row r="35" spans="2:16" ht="11.1" customHeight="1" x14ac:dyDescent="0.15">
      <c r="B35" s="167"/>
      <c r="C35" s="255">
        <v>40416</v>
      </c>
      <c r="E35" s="167">
        <v>494</v>
      </c>
      <c r="F35" s="168">
        <v>578</v>
      </c>
      <c r="G35" s="126">
        <v>540</v>
      </c>
      <c r="H35" s="168">
        <v>44069</v>
      </c>
      <c r="I35" s="167">
        <v>945</v>
      </c>
      <c r="J35" s="168">
        <v>1166</v>
      </c>
      <c r="K35" s="126">
        <v>1051</v>
      </c>
      <c r="L35" s="168">
        <v>1233</v>
      </c>
      <c r="M35" s="167">
        <v>671</v>
      </c>
      <c r="N35" s="168">
        <v>756</v>
      </c>
      <c r="O35" s="126">
        <v>727</v>
      </c>
      <c r="P35" s="168">
        <v>112011</v>
      </c>
    </row>
    <row r="36" spans="2:16" ht="11.1" customHeight="1" x14ac:dyDescent="0.15">
      <c r="B36" s="167"/>
      <c r="C36" s="255">
        <v>40417</v>
      </c>
      <c r="E36" s="167">
        <v>504</v>
      </c>
      <c r="F36" s="168">
        <v>588</v>
      </c>
      <c r="G36" s="126">
        <v>547</v>
      </c>
      <c r="H36" s="168">
        <v>42637</v>
      </c>
      <c r="I36" s="167">
        <v>945</v>
      </c>
      <c r="J36" s="168">
        <v>1155</v>
      </c>
      <c r="K36" s="126">
        <v>1052</v>
      </c>
      <c r="L36" s="168">
        <v>2654</v>
      </c>
      <c r="M36" s="167">
        <v>656</v>
      </c>
      <c r="N36" s="168">
        <v>761</v>
      </c>
      <c r="O36" s="126">
        <v>718</v>
      </c>
      <c r="P36" s="168">
        <v>94157</v>
      </c>
    </row>
    <row r="37" spans="2:16" ht="11.1" customHeight="1" x14ac:dyDescent="0.15">
      <c r="B37" s="167"/>
      <c r="C37" s="255">
        <v>40420</v>
      </c>
      <c r="E37" s="167">
        <v>504</v>
      </c>
      <c r="F37" s="168">
        <v>588</v>
      </c>
      <c r="G37" s="126">
        <v>548</v>
      </c>
      <c r="H37" s="168">
        <v>108892</v>
      </c>
      <c r="I37" s="167">
        <v>945</v>
      </c>
      <c r="J37" s="168">
        <v>1155</v>
      </c>
      <c r="K37" s="126">
        <v>1050</v>
      </c>
      <c r="L37" s="168">
        <v>7083</v>
      </c>
      <c r="M37" s="167">
        <v>672</v>
      </c>
      <c r="N37" s="168">
        <v>761</v>
      </c>
      <c r="O37" s="126">
        <v>719</v>
      </c>
      <c r="P37" s="168">
        <v>308375</v>
      </c>
    </row>
    <row r="38" spans="2:16" ht="11.1" customHeight="1" x14ac:dyDescent="0.15">
      <c r="B38" s="160"/>
      <c r="C38" s="260">
        <v>40421</v>
      </c>
      <c r="D38" s="161"/>
      <c r="E38" s="160">
        <v>504</v>
      </c>
      <c r="F38" s="174">
        <v>599</v>
      </c>
      <c r="G38" s="161">
        <v>552</v>
      </c>
      <c r="H38" s="174">
        <v>42863</v>
      </c>
      <c r="I38" s="160">
        <v>924</v>
      </c>
      <c r="J38" s="174">
        <v>1155</v>
      </c>
      <c r="K38" s="161">
        <v>1040</v>
      </c>
      <c r="L38" s="174">
        <v>2108</v>
      </c>
      <c r="M38" s="160">
        <v>672</v>
      </c>
      <c r="N38" s="174">
        <v>767</v>
      </c>
      <c r="O38" s="161">
        <v>714</v>
      </c>
      <c r="P38" s="174">
        <v>60494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/>
  </sheetViews>
  <sheetFormatPr defaultColWidth="7.5" defaultRowHeight="12" x14ac:dyDescent="0.15"/>
  <cols>
    <col min="1" max="1" width="1.625" style="149" customWidth="1"/>
    <col min="2" max="3" width="4.125" style="149" customWidth="1"/>
    <col min="4" max="4" width="2.625" style="149" customWidth="1"/>
    <col min="5" max="7" width="7.625" style="149" customWidth="1"/>
    <col min="8" max="8" width="9.12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9" width="7.625" style="149" customWidth="1"/>
    <col min="20" max="20" width="9.125" style="149" customWidth="1"/>
    <col min="21" max="16384" width="7.5" style="149"/>
  </cols>
  <sheetData>
    <row r="3" spans="2:20" x14ac:dyDescent="0.15">
      <c r="B3" s="149" t="s">
        <v>242</v>
      </c>
    </row>
    <row r="4" spans="2:20" x14ac:dyDescent="0.15">
      <c r="T4" s="150" t="s">
        <v>108</v>
      </c>
    </row>
    <row r="5" spans="2:20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2:20" ht="13.5" customHeight="1" x14ac:dyDescent="0.15">
      <c r="B6" s="167"/>
      <c r="C6" s="152" t="s">
        <v>109</v>
      </c>
      <c r="D6" s="153"/>
      <c r="E6" s="557" t="s">
        <v>243</v>
      </c>
      <c r="F6" s="558"/>
      <c r="G6" s="558"/>
      <c r="H6" s="559"/>
      <c r="I6" s="557" t="s">
        <v>244</v>
      </c>
      <c r="J6" s="558"/>
      <c r="K6" s="558"/>
      <c r="L6" s="559"/>
      <c r="M6" s="557" t="s">
        <v>245</v>
      </c>
      <c r="N6" s="558"/>
      <c r="O6" s="558"/>
      <c r="P6" s="559"/>
      <c r="Q6" s="557" t="s">
        <v>246</v>
      </c>
      <c r="R6" s="558"/>
      <c r="S6" s="558"/>
      <c r="T6" s="559"/>
    </row>
    <row r="7" spans="2:20" x14ac:dyDescent="0.15">
      <c r="B7" s="262" t="s">
        <v>115</v>
      </c>
      <c r="C7" s="263"/>
      <c r="D7" s="264"/>
      <c r="E7" s="152" t="s">
        <v>247</v>
      </c>
      <c r="F7" s="242" t="s">
        <v>248</v>
      </c>
      <c r="G7" s="243" t="s">
        <v>185</v>
      </c>
      <c r="H7" s="242" t="s">
        <v>119</v>
      </c>
      <c r="I7" s="152" t="s">
        <v>247</v>
      </c>
      <c r="J7" s="242" t="s">
        <v>248</v>
      </c>
      <c r="K7" s="243" t="s">
        <v>185</v>
      </c>
      <c r="L7" s="242" t="s">
        <v>186</v>
      </c>
      <c r="M7" s="152" t="s">
        <v>247</v>
      </c>
      <c r="N7" s="242" t="s">
        <v>248</v>
      </c>
      <c r="O7" s="243" t="s">
        <v>185</v>
      </c>
      <c r="P7" s="242" t="s">
        <v>119</v>
      </c>
      <c r="Q7" s="152" t="s">
        <v>247</v>
      </c>
      <c r="R7" s="242" t="s">
        <v>248</v>
      </c>
      <c r="S7" s="243" t="s">
        <v>185</v>
      </c>
      <c r="T7" s="242" t="s">
        <v>119</v>
      </c>
    </row>
    <row r="8" spans="2:20" x14ac:dyDescent="0.15">
      <c r="B8" s="186" t="s">
        <v>84</v>
      </c>
      <c r="C8" s="265">
        <v>18</v>
      </c>
      <c r="D8" s="187" t="s">
        <v>85</v>
      </c>
      <c r="E8" s="167">
        <v>630</v>
      </c>
      <c r="F8" s="168">
        <v>819</v>
      </c>
      <c r="G8" s="126">
        <v>701</v>
      </c>
      <c r="H8" s="168">
        <v>399794</v>
      </c>
      <c r="I8" s="167">
        <v>410</v>
      </c>
      <c r="J8" s="168">
        <v>583</v>
      </c>
      <c r="K8" s="126">
        <v>485</v>
      </c>
      <c r="L8" s="168">
        <v>681639</v>
      </c>
      <c r="M8" s="167">
        <v>630</v>
      </c>
      <c r="N8" s="168">
        <v>998</v>
      </c>
      <c r="O8" s="126">
        <v>795</v>
      </c>
      <c r="P8" s="168">
        <v>1011385</v>
      </c>
      <c r="Q8" s="167">
        <v>578</v>
      </c>
      <c r="R8" s="168">
        <v>798</v>
      </c>
      <c r="S8" s="126">
        <v>678</v>
      </c>
      <c r="T8" s="168">
        <v>926483</v>
      </c>
    </row>
    <row r="9" spans="2:20" x14ac:dyDescent="0.15">
      <c r="B9" s="167"/>
      <c r="C9" s="126">
        <v>19</v>
      </c>
      <c r="E9" s="167">
        <v>683</v>
      </c>
      <c r="F9" s="168">
        <v>945</v>
      </c>
      <c r="G9" s="126">
        <v>832</v>
      </c>
      <c r="H9" s="168">
        <v>554525</v>
      </c>
      <c r="I9" s="167">
        <v>420</v>
      </c>
      <c r="J9" s="168">
        <v>578</v>
      </c>
      <c r="K9" s="126">
        <v>498</v>
      </c>
      <c r="L9" s="168">
        <v>823988</v>
      </c>
      <c r="M9" s="167">
        <v>735</v>
      </c>
      <c r="N9" s="168">
        <v>945</v>
      </c>
      <c r="O9" s="126">
        <v>855</v>
      </c>
      <c r="P9" s="168">
        <v>1094218</v>
      </c>
      <c r="Q9" s="167">
        <v>651</v>
      </c>
      <c r="R9" s="168">
        <v>893</v>
      </c>
      <c r="S9" s="126">
        <v>795</v>
      </c>
      <c r="T9" s="168">
        <v>912321</v>
      </c>
    </row>
    <row r="10" spans="2:20" x14ac:dyDescent="0.15">
      <c r="B10" s="167"/>
      <c r="C10" s="126">
        <v>20</v>
      </c>
      <c r="D10" s="126"/>
      <c r="E10" s="167">
        <v>714</v>
      </c>
      <c r="F10" s="168">
        <v>924</v>
      </c>
      <c r="G10" s="126">
        <v>817</v>
      </c>
      <c r="H10" s="168">
        <v>504824</v>
      </c>
      <c r="I10" s="167">
        <v>462</v>
      </c>
      <c r="J10" s="168">
        <v>609</v>
      </c>
      <c r="K10" s="126">
        <v>530</v>
      </c>
      <c r="L10" s="168">
        <v>820888</v>
      </c>
      <c r="M10" s="167">
        <v>735</v>
      </c>
      <c r="N10" s="168">
        <v>998</v>
      </c>
      <c r="O10" s="126">
        <v>869</v>
      </c>
      <c r="P10" s="168">
        <v>1341036</v>
      </c>
      <c r="Q10" s="167">
        <v>599</v>
      </c>
      <c r="R10" s="168">
        <v>893</v>
      </c>
      <c r="S10" s="126">
        <v>769</v>
      </c>
      <c r="T10" s="168">
        <v>865062</v>
      </c>
    </row>
    <row r="11" spans="2:20" x14ac:dyDescent="0.15">
      <c r="B11" s="160"/>
      <c r="C11" s="161">
        <v>21</v>
      </c>
      <c r="D11" s="161"/>
      <c r="E11" s="160">
        <v>609</v>
      </c>
      <c r="F11" s="174">
        <v>840</v>
      </c>
      <c r="G11" s="161">
        <v>717</v>
      </c>
      <c r="H11" s="174">
        <v>512298</v>
      </c>
      <c r="I11" s="160">
        <v>347</v>
      </c>
      <c r="J11" s="174">
        <v>578</v>
      </c>
      <c r="K11" s="161">
        <v>469</v>
      </c>
      <c r="L11" s="174">
        <v>858382</v>
      </c>
      <c r="M11" s="160">
        <v>630</v>
      </c>
      <c r="N11" s="174">
        <v>945</v>
      </c>
      <c r="O11" s="161">
        <v>769</v>
      </c>
      <c r="P11" s="174">
        <v>1579631</v>
      </c>
      <c r="Q11" s="160">
        <v>525</v>
      </c>
      <c r="R11" s="174">
        <v>830</v>
      </c>
      <c r="S11" s="161">
        <v>658</v>
      </c>
      <c r="T11" s="174">
        <v>1543778</v>
      </c>
    </row>
    <row r="12" spans="2:20" x14ac:dyDescent="0.15">
      <c r="B12" s="167"/>
      <c r="C12" s="159">
        <v>8</v>
      </c>
      <c r="D12" s="172"/>
      <c r="E12" s="167">
        <v>609</v>
      </c>
      <c r="F12" s="168">
        <v>788</v>
      </c>
      <c r="G12" s="126">
        <v>714</v>
      </c>
      <c r="H12" s="168">
        <v>36340</v>
      </c>
      <c r="I12" s="167">
        <v>399</v>
      </c>
      <c r="J12" s="168">
        <v>483</v>
      </c>
      <c r="K12" s="126">
        <v>422</v>
      </c>
      <c r="L12" s="168">
        <v>62607</v>
      </c>
      <c r="M12" s="167">
        <v>683</v>
      </c>
      <c r="N12" s="168">
        <v>840</v>
      </c>
      <c r="O12" s="126">
        <v>736</v>
      </c>
      <c r="P12" s="168">
        <v>73816</v>
      </c>
      <c r="Q12" s="167">
        <v>609</v>
      </c>
      <c r="R12" s="168">
        <v>714</v>
      </c>
      <c r="S12" s="126">
        <v>651</v>
      </c>
      <c r="T12" s="168">
        <v>107700</v>
      </c>
    </row>
    <row r="13" spans="2:20" x14ac:dyDescent="0.15">
      <c r="B13" s="167"/>
      <c r="C13" s="159">
        <v>9</v>
      </c>
      <c r="D13" s="172"/>
      <c r="E13" s="167">
        <v>609</v>
      </c>
      <c r="F13" s="168">
        <v>767</v>
      </c>
      <c r="G13" s="126">
        <v>684</v>
      </c>
      <c r="H13" s="168">
        <v>38982</v>
      </c>
      <c r="I13" s="167">
        <v>389</v>
      </c>
      <c r="J13" s="168">
        <v>504</v>
      </c>
      <c r="K13" s="126">
        <v>474</v>
      </c>
      <c r="L13" s="168">
        <v>97758</v>
      </c>
      <c r="M13" s="167">
        <v>630</v>
      </c>
      <c r="N13" s="168">
        <v>840</v>
      </c>
      <c r="O13" s="126">
        <v>738</v>
      </c>
      <c r="P13" s="168">
        <v>107593</v>
      </c>
      <c r="Q13" s="167">
        <v>609</v>
      </c>
      <c r="R13" s="168">
        <v>830</v>
      </c>
      <c r="S13" s="126">
        <v>683</v>
      </c>
      <c r="T13" s="168">
        <v>88607</v>
      </c>
    </row>
    <row r="14" spans="2:20" x14ac:dyDescent="0.15">
      <c r="B14" s="167"/>
      <c r="C14" s="159">
        <v>10</v>
      </c>
      <c r="D14" s="172"/>
      <c r="E14" s="167">
        <v>651</v>
      </c>
      <c r="F14" s="168">
        <v>807</v>
      </c>
      <c r="G14" s="126">
        <v>735</v>
      </c>
      <c r="H14" s="168">
        <v>29752</v>
      </c>
      <c r="I14" s="167">
        <v>368</v>
      </c>
      <c r="J14" s="168">
        <v>484</v>
      </c>
      <c r="K14" s="126">
        <v>447</v>
      </c>
      <c r="L14" s="168">
        <v>68314</v>
      </c>
      <c r="M14" s="167">
        <v>735</v>
      </c>
      <c r="N14" s="168">
        <v>840</v>
      </c>
      <c r="O14" s="126">
        <v>808</v>
      </c>
      <c r="P14" s="168">
        <v>167251</v>
      </c>
      <c r="Q14" s="167">
        <v>630</v>
      </c>
      <c r="R14" s="168">
        <v>788</v>
      </c>
      <c r="S14" s="126">
        <v>730</v>
      </c>
      <c r="T14" s="168">
        <v>95754</v>
      </c>
    </row>
    <row r="15" spans="2:20" x14ac:dyDescent="0.15">
      <c r="B15" s="167"/>
      <c r="C15" s="159">
        <v>11</v>
      </c>
      <c r="D15" s="172"/>
      <c r="E15" s="167">
        <v>630</v>
      </c>
      <c r="F15" s="168">
        <v>788</v>
      </c>
      <c r="G15" s="126">
        <v>714</v>
      </c>
      <c r="H15" s="168">
        <v>54567</v>
      </c>
      <c r="I15" s="167">
        <v>347</v>
      </c>
      <c r="J15" s="168">
        <v>473</v>
      </c>
      <c r="K15" s="126">
        <v>401</v>
      </c>
      <c r="L15" s="168">
        <v>63080</v>
      </c>
      <c r="M15" s="167">
        <v>735</v>
      </c>
      <c r="N15" s="168">
        <v>840</v>
      </c>
      <c r="O15" s="126">
        <v>756</v>
      </c>
      <c r="P15" s="168">
        <v>140410</v>
      </c>
      <c r="Q15" s="167">
        <v>662</v>
      </c>
      <c r="R15" s="168">
        <v>735</v>
      </c>
      <c r="S15" s="126">
        <v>715</v>
      </c>
      <c r="T15" s="168">
        <v>160593</v>
      </c>
    </row>
    <row r="16" spans="2:20" x14ac:dyDescent="0.15">
      <c r="B16" s="167"/>
      <c r="C16" s="159">
        <v>12</v>
      </c>
      <c r="D16" s="172"/>
      <c r="E16" s="167">
        <v>680</v>
      </c>
      <c r="F16" s="168">
        <v>819</v>
      </c>
      <c r="G16" s="126">
        <v>763</v>
      </c>
      <c r="H16" s="168">
        <v>57005</v>
      </c>
      <c r="I16" s="167">
        <v>420</v>
      </c>
      <c r="J16" s="168">
        <v>504</v>
      </c>
      <c r="K16" s="126">
        <v>467</v>
      </c>
      <c r="L16" s="168">
        <v>79493</v>
      </c>
      <c r="M16" s="167">
        <v>756</v>
      </c>
      <c r="N16" s="168">
        <v>893</v>
      </c>
      <c r="O16" s="126">
        <v>780</v>
      </c>
      <c r="P16" s="168">
        <v>162692</v>
      </c>
      <c r="Q16" s="167">
        <v>714</v>
      </c>
      <c r="R16" s="168">
        <v>788</v>
      </c>
      <c r="S16" s="126">
        <v>737</v>
      </c>
      <c r="T16" s="168">
        <v>159656</v>
      </c>
    </row>
    <row r="17" spans="2:20" x14ac:dyDescent="0.15">
      <c r="B17" s="167" t="s">
        <v>88</v>
      </c>
      <c r="C17" s="159">
        <v>1</v>
      </c>
      <c r="D17" s="172" t="s">
        <v>15</v>
      </c>
      <c r="E17" s="167">
        <v>630</v>
      </c>
      <c r="F17" s="168">
        <v>756</v>
      </c>
      <c r="G17" s="126">
        <v>722</v>
      </c>
      <c r="H17" s="168">
        <v>35729</v>
      </c>
      <c r="I17" s="167">
        <v>399</v>
      </c>
      <c r="J17" s="168">
        <v>473</v>
      </c>
      <c r="K17" s="126">
        <v>432</v>
      </c>
      <c r="L17" s="168">
        <v>44118</v>
      </c>
      <c r="M17" s="167">
        <v>735</v>
      </c>
      <c r="N17" s="168">
        <v>893</v>
      </c>
      <c r="O17" s="126">
        <v>799</v>
      </c>
      <c r="P17" s="168">
        <v>84795</v>
      </c>
      <c r="Q17" s="167">
        <v>647</v>
      </c>
      <c r="R17" s="168">
        <v>793</v>
      </c>
      <c r="S17" s="126">
        <v>674</v>
      </c>
      <c r="T17" s="168">
        <v>97948</v>
      </c>
    </row>
    <row r="18" spans="2:20" x14ac:dyDescent="0.15">
      <c r="B18" s="167"/>
      <c r="C18" s="159">
        <v>2</v>
      </c>
      <c r="D18" s="172"/>
      <c r="E18" s="167">
        <v>651</v>
      </c>
      <c r="F18" s="168">
        <v>735</v>
      </c>
      <c r="G18" s="126">
        <v>683</v>
      </c>
      <c r="H18" s="168">
        <v>43617</v>
      </c>
      <c r="I18" s="167">
        <v>420</v>
      </c>
      <c r="J18" s="168">
        <v>578</v>
      </c>
      <c r="K18" s="126">
        <v>473</v>
      </c>
      <c r="L18" s="168">
        <v>81003</v>
      </c>
      <c r="M18" s="167">
        <v>714</v>
      </c>
      <c r="N18" s="168">
        <v>840</v>
      </c>
      <c r="O18" s="126">
        <v>758</v>
      </c>
      <c r="P18" s="168">
        <v>93900</v>
      </c>
      <c r="Q18" s="167">
        <v>630</v>
      </c>
      <c r="R18" s="168">
        <v>830</v>
      </c>
      <c r="S18" s="126">
        <v>713</v>
      </c>
      <c r="T18" s="168">
        <v>77711</v>
      </c>
    </row>
    <row r="19" spans="2:20" x14ac:dyDescent="0.15">
      <c r="B19" s="167"/>
      <c r="C19" s="159">
        <v>3</v>
      </c>
      <c r="D19" s="172"/>
      <c r="E19" s="167">
        <v>651</v>
      </c>
      <c r="F19" s="168">
        <v>861</v>
      </c>
      <c r="G19" s="126">
        <v>771</v>
      </c>
      <c r="H19" s="168">
        <v>63887</v>
      </c>
      <c r="I19" s="167">
        <v>473</v>
      </c>
      <c r="J19" s="168">
        <v>567</v>
      </c>
      <c r="K19" s="126">
        <v>517</v>
      </c>
      <c r="L19" s="168">
        <v>218548</v>
      </c>
      <c r="M19" s="167">
        <v>819</v>
      </c>
      <c r="N19" s="168">
        <v>894</v>
      </c>
      <c r="O19" s="126">
        <v>834</v>
      </c>
      <c r="P19" s="168">
        <v>108072</v>
      </c>
      <c r="Q19" s="167">
        <v>683</v>
      </c>
      <c r="R19" s="168">
        <v>819</v>
      </c>
      <c r="S19" s="126">
        <v>773</v>
      </c>
      <c r="T19" s="168">
        <v>85384</v>
      </c>
    </row>
    <row r="20" spans="2:20" x14ac:dyDescent="0.15">
      <c r="B20" s="167"/>
      <c r="C20" s="159">
        <v>4</v>
      </c>
      <c r="D20" s="172"/>
      <c r="E20" s="167">
        <v>609</v>
      </c>
      <c r="F20" s="168">
        <v>693</v>
      </c>
      <c r="G20" s="126">
        <v>635</v>
      </c>
      <c r="H20" s="168">
        <v>42995</v>
      </c>
      <c r="I20" s="167">
        <v>399</v>
      </c>
      <c r="J20" s="168">
        <v>439</v>
      </c>
      <c r="K20" s="126">
        <v>420</v>
      </c>
      <c r="L20" s="168">
        <v>122127</v>
      </c>
      <c r="M20" s="167">
        <v>714</v>
      </c>
      <c r="N20" s="168">
        <v>788</v>
      </c>
      <c r="O20" s="126">
        <v>735</v>
      </c>
      <c r="P20" s="168">
        <v>103749</v>
      </c>
      <c r="Q20" s="167">
        <v>683</v>
      </c>
      <c r="R20" s="168">
        <v>763</v>
      </c>
      <c r="S20" s="126">
        <v>722</v>
      </c>
      <c r="T20" s="168">
        <v>127738</v>
      </c>
    </row>
    <row r="21" spans="2:20" x14ac:dyDescent="0.15">
      <c r="B21" s="167"/>
      <c r="C21" s="159">
        <v>5</v>
      </c>
      <c r="D21" s="172"/>
      <c r="E21" s="167">
        <v>630</v>
      </c>
      <c r="F21" s="168">
        <v>893</v>
      </c>
      <c r="G21" s="126">
        <v>810</v>
      </c>
      <c r="H21" s="168">
        <v>47074</v>
      </c>
      <c r="I21" s="167">
        <v>473</v>
      </c>
      <c r="J21" s="168">
        <v>593</v>
      </c>
      <c r="K21" s="126">
        <v>532</v>
      </c>
      <c r="L21" s="168">
        <v>87908</v>
      </c>
      <c r="M21" s="167">
        <v>819</v>
      </c>
      <c r="N21" s="168">
        <v>977</v>
      </c>
      <c r="O21" s="126">
        <v>868</v>
      </c>
      <c r="P21" s="168">
        <v>74672</v>
      </c>
      <c r="Q21" s="167">
        <v>735</v>
      </c>
      <c r="R21" s="168">
        <v>861</v>
      </c>
      <c r="S21" s="126">
        <v>759</v>
      </c>
      <c r="T21" s="168">
        <v>69271</v>
      </c>
    </row>
    <row r="22" spans="2:20" x14ac:dyDescent="0.15">
      <c r="B22" s="167"/>
      <c r="C22" s="159">
        <v>6</v>
      </c>
      <c r="D22" s="172"/>
      <c r="E22" s="167">
        <v>735</v>
      </c>
      <c r="F22" s="168">
        <v>1044</v>
      </c>
      <c r="G22" s="126">
        <v>999</v>
      </c>
      <c r="H22" s="168">
        <v>63164</v>
      </c>
      <c r="I22" s="167">
        <v>504</v>
      </c>
      <c r="J22" s="168">
        <v>731</v>
      </c>
      <c r="K22" s="126">
        <v>592</v>
      </c>
      <c r="L22" s="168">
        <v>71909</v>
      </c>
      <c r="M22" s="167">
        <v>840</v>
      </c>
      <c r="N22" s="168">
        <v>1191</v>
      </c>
      <c r="O22" s="126">
        <v>1088</v>
      </c>
      <c r="P22" s="168">
        <v>80408</v>
      </c>
      <c r="Q22" s="167">
        <v>809</v>
      </c>
      <c r="R22" s="168">
        <v>956</v>
      </c>
      <c r="S22" s="126">
        <v>851</v>
      </c>
      <c r="T22" s="168">
        <v>86080</v>
      </c>
    </row>
    <row r="23" spans="2:20" x14ac:dyDescent="0.15">
      <c r="B23" s="167"/>
      <c r="C23" s="159">
        <v>7</v>
      </c>
      <c r="D23" s="172"/>
      <c r="E23" s="167">
        <v>683</v>
      </c>
      <c r="F23" s="168">
        <v>819</v>
      </c>
      <c r="G23" s="126">
        <v>735</v>
      </c>
      <c r="H23" s="168">
        <v>47260</v>
      </c>
      <c r="I23" s="167">
        <v>416</v>
      </c>
      <c r="J23" s="168">
        <v>525</v>
      </c>
      <c r="K23" s="126">
        <v>476</v>
      </c>
      <c r="L23" s="168">
        <v>67093</v>
      </c>
      <c r="M23" s="167">
        <v>767</v>
      </c>
      <c r="N23" s="168">
        <v>945</v>
      </c>
      <c r="O23" s="126">
        <v>820</v>
      </c>
      <c r="P23" s="168">
        <v>137829</v>
      </c>
      <c r="Q23" s="167">
        <v>683</v>
      </c>
      <c r="R23" s="168">
        <v>772</v>
      </c>
      <c r="S23" s="126">
        <v>715</v>
      </c>
      <c r="T23" s="168">
        <v>89663</v>
      </c>
    </row>
    <row r="24" spans="2:20" ht="13.5" customHeight="1" x14ac:dyDescent="0.15">
      <c r="B24" s="160"/>
      <c r="C24" s="164">
        <v>8</v>
      </c>
      <c r="D24" s="173"/>
      <c r="E24" s="160">
        <v>735</v>
      </c>
      <c r="F24" s="174">
        <v>861</v>
      </c>
      <c r="G24" s="161">
        <v>805</v>
      </c>
      <c r="H24" s="174">
        <v>70298</v>
      </c>
      <c r="I24" s="160">
        <v>431</v>
      </c>
      <c r="J24" s="174">
        <v>550</v>
      </c>
      <c r="K24" s="161">
        <v>502</v>
      </c>
      <c r="L24" s="174">
        <v>100014</v>
      </c>
      <c r="M24" s="160">
        <v>819</v>
      </c>
      <c r="N24" s="174">
        <v>956</v>
      </c>
      <c r="O24" s="161">
        <v>890</v>
      </c>
      <c r="P24" s="174">
        <v>136618</v>
      </c>
      <c r="Q24" s="160">
        <v>683</v>
      </c>
      <c r="R24" s="174">
        <v>749</v>
      </c>
      <c r="S24" s="161">
        <v>722</v>
      </c>
      <c r="T24" s="174">
        <v>111972</v>
      </c>
    </row>
    <row r="25" spans="2:20" ht="13.5" x14ac:dyDescent="0.15">
      <c r="B25" s="167"/>
      <c r="C25" s="152" t="s">
        <v>109</v>
      </c>
      <c r="D25" s="153"/>
      <c r="E25" s="557" t="s">
        <v>239</v>
      </c>
      <c r="F25" s="558"/>
      <c r="G25" s="558"/>
      <c r="H25" s="559"/>
      <c r="I25" s="557" t="s">
        <v>240</v>
      </c>
      <c r="J25" s="558"/>
      <c r="K25" s="558"/>
      <c r="L25" s="559"/>
      <c r="M25" s="151"/>
      <c r="N25" s="248"/>
      <c r="O25" s="248"/>
      <c r="P25" s="248"/>
      <c r="Q25" s="248"/>
      <c r="R25" s="248"/>
      <c r="S25" s="248"/>
      <c r="T25" s="248"/>
    </row>
    <row r="26" spans="2:20" x14ac:dyDescent="0.15">
      <c r="B26" s="262" t="s">
        <v>115</v>
      </c>
      <c r="C26" s="263"/>
      <c r="D26" s="264"/>
      <c r="E26" s="152" t="s">
        <v>247</v>
      </c>
      <c r="F26" s="242" t="s">
        <v>248</v>
      </c>
      <c r="G26" s="243" t="s">
        <v>185</v>
      </c>
      <c r="H26" s="242" t="s">
        <v>186</v>
      </c>
      <c r="I26" s="152" t="s">
        <v>247</v>
      </c>
      <c r="J26" s="242" t="s">
        <v>248</v>
      </c>
      <c r="K26" s="243" t="s">
        <v>185</v>
      </c>
      <c r="L26" s="242" t="s">
        <v>119</v>
      </c>
      <c r="M26" s="167"/>
      <c r="N26" s="126"/>
      <c r="O26" s="126"/>
      <c r="P26" s="126"/>
      <c r="Q26" s="126"/>
      <c r="R26" s="126"/>
      <c r="S26" s="126"/>
      <c r="T26" s="126"/>
    </row>
    <row r="27" spans="2:20" x14ac:dyDescent="0.15">
      <c r="B27" s="186" t="s">
        <v>84</v>
      </c>
      <c r="C27" s="265">
        <v>18</v>
      </c>
      <c r="D27" s="187" t="s">
        <v>85</v>
      </c>
      <c r="E27" s="167">
        <v>420</v>
      </c>
      <c r="F27" s="168">
        <v>593</v>
      </c>
      <c r="G27" s="126">
        <v>493</v>
      </c>
      <c r="H27" s="168">
        <v>974583</v>
      </c>
      <c r="I27" s="167">
        <v>714</v>
      </c>
      <c r="J27" s="168">
        <v>950</v>
      </c>
      <c r="K27" s="126">
        <v>840</v>
      </c>
      <c r="L27" s="168">
        <v>112116</v>
      </c>
      <c r="M27" s="167"/>
      <c r="N27" s="126"/>
      <c r="O27" s="126"/>
      <c r="P27" s="126"/>
      <c r="Q27" s="126"/>
      <c r="R27" s="126"/>
      <c r="S27" s="126"/>
      <c r="T27" s="126"/>
    </row>
    <row r="28" spans="2:20" x14ac:dyDescent="0.15">
      <c r="B28" s="167"/>
      <c r="C28" s="126">
        <v>19</v>
      </c>
      <c r="E28" s="167">
        <v>452</v>
      </c>
      <c r="F28" s="168">
        <v>630</v>
      </c>
      <c r="G28" s="126">
        <v>526</v>
      </c>
      <c r="H28" s="168">
        <v>1168021</v>
      </c>
      <c r="I28" s="167">
        <v>697</v>
      </c>
      <c r="J28" s="168">
        <v>998</v>
      </c>
      <c r="K28" s="126">
        <v>866</v>
      </c>
      <c r="L28" s="168">
        <v>141516</v>
      </c>
      <c r="M28" s="167"/>
      <c r="N28" s="126"/>
      <c r="O28" s="126"/>
      <c r="P28" s="126"/>
      <c r="Q28" s="126"/>
      <c r="R28" s="126"/>
      <c r="S28" s="126"/>
      <c r="T28" s="126"/>
    </row>
    <row r="29" spans="2:20" x14ac:dyDescent="0.15">
      <c r="B29" s="167"/>
      <c r="C29" s="126">
        <v>20</v>
      </c>
      <c r="D29" s="126"/>
      <c r="E29" s="167">
        <v>462</v>
      </c>
      <c r="F29" s="168">
        <v>630</v>
      </c>
      <c r="G29" s="126">
        <v>565</v>
      </c>
      <c r="H29" s="168">
        <v>1142912</v>
      </c>
      <c r="I29" s="167">
        <v>630</v>
      </c>
      <c r="J29" s="168">
        <v>992</v>
      </c>
      <c r="K29" s="126">
        <v>841</v>
      </c>
      <c r="L29" s="168">
        <v>194188</v>
      </c>
      <c r="M29" s="167"/>
      <c r="N29" s="126"/>
      <c r="O29" s="126"/>
      <c r="P29" s="126"/>
      <c r="Q29" s="126"/>
      <c r="R29" s="126"/>
      <c r="S29" s="126"/>
      <c r="T29" s="126"/>
    </row>
    <row r="30" spans="2:20" x14ac:dyDescent="0.15">
      <c r="B30" s="160"/>
      <c r="C30" s="161">
        <v>21</v>
      </c>
      <c r="D30" s="161"/>
      <c r="E30" s="160">
        <v>368</v>
      </c>
      <c r="F30" s="174">
        <v>607</v>
      </c>
      <c r="G30" s="161">
        <v>487</v>
      </c>
      <c r="H30" s="174">
        <v>1438524</v>
      </c>
      <c r="I30" s="160">
        <v>683</v>
      </c>
      <c r="J30" s="174">
        <v>1112</v>
      </c>
      <c r="K30" s="161">
        <v>823</v>
      </c>
      <c r="L30" s="174">
        <v>161344</v>
      </c>
      <c r="M30" s="167"/>
      <c r="N30" s="126"/>
      <c r="O30" s="126"/>
      <c r="P30" s="126"/>
      <c r="Q30" s="126"/>
      <c r="R30" s="126"/>
      <c r="S30" s="126"/>
      <c r="T30" s="126"/>
    </row>
    <row r="31" spans="2:20" x14ac:dyDescent="0.15">
      <c r="B31" s="167"/>
      <c r="C31" s="159">
        <v>8</v>
      </c>
      <c r="D31" s="172"/>
      <c r="E31" s="167">
        <v>431</v>
      </c>
      <c r="F31" s="168">
        <v>525</v>
      </c>
      <c r="G31" s="126">
        <v>464</v>
      </c>
      <c r="H31" s="168">
        <v>103568</v>
      </c>
      <c r="I31" s="169">
        <v>683</v>
      </c>
      <c r="J31" s="171">
        <v>893</v>
      </c>
      <c r="K31" s="143">
        <v>802</v>
      </c>
      <c r="L31" s="168">
        <v>13065</v>
      </c>
      <c r="M31" s="167"/>
      <c r="N31" s="126"/>
      <c r="O31" s="126"/>
      <c r="P31" s="126"/>
      <c r="Q31" s="126"/>
      <c r="R31" s="126"/>
      <c r="S31" s="126"/>
      <c r="T31" s="126"/>
    </row>
    <row r="32" spans="2:20" x14ac:dyDescent="0.15">
      <c r="B32" s="167"/>
      <c r="C32" s="159">
        <v>9</v>
      </c>
      <c r="D32" s="172"/>
      <c r="E32" s="167">
        <v>420</v>
      </c>
      <c r="F32" s="168">
        <v>525</v>
      </c>
      <c r="G32" s="126">
        <v>486</v>
      </c>
      <c r="H32" s="168">
        <v>173500</v>
      </c>
      <c r="I32" s="169">
        <v>683</v>
      </c>
      <c r="J32" s="171">
        <v>893</v>
      </c>
      <c r="K32" s="143">
        <v>735</v>
      </c>
      <c r="L32" s="168">
        <v>13051</v>
      </c>
      <c r="M32" s="167"/>
      <c r="N32" s="126"/>
      <c r="O32" s="126"/>
      <c r="P32" s="126"/>
      <c r="Q32" s="126"/>
      <c r="R32" s="126"/>
      <c r="S32" s="126"/>
      <c r="T32" s="126"/>
    </row>
    <row r="33" spans="2:20" x14ac:dyDescent="0.15">
      <c r="B33" s="167"/>
      <c r="C33" s="159">
        <v>10</v>
      </c>
      <c r="D33" s="172"/>
      <c r="E33" s="167">
        <v>389</v>
      </c>
      <c r="F33" s="168">
        <v>504</v>
      </c>
      <c r="G33" s="126">
        <v>465</v>
      </c>
      <c r="H33" s="168">
        <v>128012</v>
      </c>
      <c r="I33" s="169">
        <v>683</v>
      </c>
      <c r="J33" s="171">
        <v>893</v>
      </c>
      <c r="K33" s="143">
        <v>778</v>
      </c>
      <c r="L33" s="168">
        <v>10085</v>
      </c>
      <c r="M33" s="167"/>
      <c r="N33" s="126"/>
      <c r="O33" s="126"/>
      <c r="P33" s="126"/>
      <c r="Q33" s="126"/>
      <c r="R33" s="126"/>
      <c r="S33" s="126"/>
      <c r="T33" s="126"/>
    </row>
    <row r="34" spans="2:20" x14ac:dyDescent="0.15">
      <c r="B34" s="167"/>
      <c r="C34" s="159">
        <v>11</v>
      </c>
      <c r="D34" s="172"/>
      <c r="E34" s="167">
        <v>368</v>
      </c>
      <c r="F34" s="168">
        <v>504</v>
      </c>
      <c r="G34" s="126">
        <v>417</v>
      </c>
      <c r="H34" s="168">
        <v>140973</v>
      </c>
      <c r="I34" s="169">
        <v>844</v>
      </c>
      <c r="J34" s="171">
        <v>844</v>
      </c>
      <c r="K34" s="143">
        <v>844</v>
      </c>
      <c r="L34" s="168">
        <v>17410</v>
      </c>
      <c r="M34" s="167"/>
      <c r="N34" s="126"/>
      <c r="O34" s="126"/>
      <c r="P34" s="126"/>
      <c r="Q34" s="126"/>
      <c r="R34" s="126"/>
      <c r="S34" s="126"/>
      <c r="T34" s="126"/>
    </row>
    <row r="35" spans="2:20" x14ac:dyDescent="0.15">
      <c r="B35" s="167"/>
      <c r="C35" s="159">
        <v>12</v>
      </c>
      <c r="D35" s="172"/>
      <c r="E35" s="167">
        <v>441</v>
      </c>
      <c r="F35" s="168">
        <v>504</v>
      </c>
      <c r="G35" s="126">
        <v>459</v>
      </c>
      <c r="H35" s="168">
        <v>140721</v>
      </c>
      <c r="I35" s="169">
        <v>840</v>
      </c>
      <c r="J35" s="171">
        <v>1112</v>
      </c>
      <c r="K35" s="143">
        <v>913</v>
      </c>
      <c r="L35" s="168">
        <v>9284</v>
      </c>
      <c r="M35" s="167"/>
      <c r="N35" s="126"/>
      <c r="O35" s="126"/>
      <c r="P35" s="126"/>
      <c r="Q35" s="126"/>
      <c r="R35" s="126"/>
      <c r="S35" s="126"/>
      <c r="T35" s="126"/>
    </row>
    <row r="36" spans="2:20" x14ac:dyDescent="0.15">
      <c r="B36" s="167" t="s">
        <v>88</v>
      </c>
      <c r="C36" s="159">
        <v>1</v>
      </c>
      <c r="D36" s="172" t="s">
        <v>15</v>
      </c>
      <c r="E36" s="167">
        <v>420</v>
      </c>
      <c r="F36" s="168">
        <v>487</v>
      </c>
      <c r="G36" s="126">
        <v>457</v>
      </c>
      <c r="H36" s="168">
        <v>84125</v>
      </c>
      <c r="I36" s="169">
        <v>840</v>
      </c>
      <c r="J36" s="171">
        <v>840</v>
      </c>
      <c r="K36" s="143">
        <v>840</v>
      </c>
      <c r="L36" s="168">
        <v>7928</v>
      </c>
      <c r="M36" s="167"/>
      <c r="N36" s="126"/>
      <c r="O36" s="126"/>
      <c r="P36" s="126"/>
      <c r="Q36" s="126"/>
      <c r="R36" s="126"/>
      <c r="S36" s="126"/>
      <c r="T36" s="126"/>
    </row>
    <row r="37" spans="2:20" x14ac:dyDescent="0.15">
      <c r="B37" s="167"/>
      <c r="C37" s="159">
        <v>2</v>
      </c>
      <c r="D37" s="172"/>
      <c r="E37" s="167">
        <v>431</v>
      </c>
      <c r="F37" s="168">
        <v>546</v>
      </c>
      <c r="G37" s="126">
        <v>484</v>
      </c>
      <c r="H37" s="168">
        <v>98510</v>
      </c>
      <c r="I37" s="169">
        <v>756</v>
      </c>
      <c r="J37" s="171">
        <v>975</v>
      </c>
      <c r="K37" s="143">
        <v>855</v>
      </c>
      <c r="L37" s="168">
        <v>8034</v>
      </c>
      <c r="M37" s="167"/>
      <c r="N37" s="126"/>
      <c r="O37" s="126"/>
      <c r="P37" s="126"/>
      <c r="Q37" s="126"/>
      <c r="R37" s="126"/>
      <c r="S37" s="126"/>
      <c r="T37" s="126"/>
    </row>
    <row r="38" spans="2:20" x14ac:dyDescent="0.15">
      <c r="B38" s="167"/>
      <c r="C38" s="159">
        <v>3</v>
      </c>
      <c r="D38" s="172"/>
      <c r="E38" s="167">
        <v>487</v>
      </c>
      <c r="F38" s="168">
        <v>560</v>
      </c>
      <c r="G38" s="126">
        <v>515</v>
      </c>
      <c r="H38" s="168">
        <v>266660</v>
      </c>
      <c r="I38" s="169">
        <v>999</v>
      </c>
      <c r="J38" s="171">
        <v>999</v>
      </c>
      <c r="K38" s="143">
        <v>999</v>
      </c>
      <c r="L38" s="168">
        <v>13519</v>
      </c>
      <c r="M38" s="167"/>
      <c r="N38" s="126"/>
      <c r="O38" s="126"/>
      <c r="P38" s="126"/>
      <c r="Q38" s="126"/>
      <c r="R38" s="126"/>
      <c r="S38" s="126"/>
      <c r="T38" s="126"/>
    </row>
    <row r="39" spans="2:20" x14ac:dyDescent="0.15">
      <c r="B39" s="167"/>
      <c r="C39" s="159">
        <v>4</v>
      </c>
      <c r="D39" s="172"/>
      <c r="E39" s="167">
        <v>473</v>
      </c>
      <c r="F39" s="168">
        <v>540</v>
      </c>
      <c r="G39" s="126">
        <v>492</v>
      </c>
      <c r="H39" s="168">
        <v>157060</v>
      </c>
      <c r="I39" s="169">
        <v>788</v>
      </c>
      <c r="J39" s="171">
        <v>788</v>
      </c>
      <c r="K39" s="143">
        <v>788</v>
      </c>
      <c r="L39" s="168">
        <v>5339</v>
      </c>
      <c r="M39" s="167"/>
      <c r="N39" s="126"/>
      <c r="O39" s="126"/>
      <c r="P39" s="126"/>
      <c r="Q39" s="126"/>
      <c r="R39" s="126"/>
      <c r="S39" s="126"/>
      <c r="T39" s="126"/>
    </row>
    <row r="40" spans="2:20" x14ac:dyDescent="0.15">
      <c r="B40" s="167"/>
      <c r="C40" s="159">
        <v>5</v>
      </c>
      <c r="D40" s="172"/>
      <c r="E40" s="167">
        <v>483</v>
      </c>
      <c r="F40" s="168">
        <v>630</v>
      </c>
      <c r="G40" s="126">
        <v>560</v>
      </c>
      <c r="H40" s="168">
        <v>112165</v>
      </c>
      <c r="I40" s="169">
        <v>977</v>
      </c>
      <c r="J40" s="171">
        <v>977</v>
      </c>
      <c r="K40" s="143">
        <v>977</v>
      </c>
      <c r="L40" s="168">
        <v>19157</v>
      </c>
      <c r="M40" s="167"/>
      <c r="N40" s="126"/>
      <c r="O40" s="126"/>
      <c r="P40" s="126"/>
      <c r="Q40" s="126"/>
      <c r="R40" s="126"/>
      <c r="S40" s="126"/>
      <c r="T40" s="126"/>
    </row>
    <row r="41" spans="2:20" x14ac:dyDescent="0.15">
      <c r="B41" s="167"/>
      <c r="C41" s="159">
        <v>6</v>
      </c>
      <c r="D41" s="172"/>
      <c r="E41" s="167">
        <v>525</v>
      </c>
      <c r="F41" s="168">
        <v>713</v>
      </c>
      <c r="G41" s="126">
        <v>606</v>
      </c>
      <c r="H41" s="168">
        <v>97129</v>
      </c>
      <c r="I41" s="169">
        <v>1082</v>
      </c>
      <c r="J41" s="171">
        <v>1082</v>
      </c>
      <c r="K41" s="143">
        <v>1082</v>
      </c>
      <c r="L41" s="168">
        <v>16684</v>
      </c>
      <c r="M41" s="167"/>
      <c r="N41" s="126"/>
      <c r="O41" s="126"/>
      <c r="P41" s="126"/>
      <c r="Q41" s="126"/>
      <c r="R41" s="126"/>
      <c r="S41" s="126"/>
      <c r="T41" s="126"/>
    </row>
    <row r="42" spans="2:20" x14ac:dyDescent="0.15">
      <c r="B42" s="167"/>
      <c r="C42" s="159">
        <v>7</v>
      </c>
      <c r="D42" s="172"/>
      <c r="E42" s="167">
        <v>504</v>
      </c>
      <c r="F42" s="168">
        <v>683</v>
      </c>
      <c r="G42" s="126">
        <v>600</v>
      </c>
      <c r="H42" s="168">
        <v>98114</v>
      </c>
      <c r="I42" s="169">
        <v>844</v>
      </c>
      <c r="J42" s="171">
        <v>977</v>
      </c>
      <c r="K42" s="143">
        <v>945</v>
      </c>
      <c r="L42" s="168">
        <v>6707</v>
      </c>
      <c r="M42" s="167"/>
      <c r="N42" s="126"/>
      <c r="O42" s="126"/>
      <c r="P42" s="126"/>
      <c r="Q42" s="126"/>
      <c r="R42" s="126"/>
      <c r="S42" s="126"/>
      <c r="T42" s="126"/>
    </row>
    <row r="43" spans="2:20" ht="12.75" customHeight="1" x14ac:dyDescent="0.15">
      <c r="B43" s="160"/>
      <c r="C43" s="164">
        <v>8</v>
      </c>
      <c r="D43" s="173"/>
      <c r="E43" s="160">
        <v>504</v>
      </c>
      <c r="F43" s="174">
        <v>602</v>
      </c>
      <c r="G43" s="161">
        <v>574</v>
      </c>
      <c r="H43" s="174">
        <v>145925</v>
      </c>
      <c r="I43" s="176">
        <v>819</v>
      </c>
      <c r="J43" s="177">
        <v>880</v>
      </c>
      <c r="K43" s="178">
        <v>840</v>
      </c>
      <c r="L43" s="174">
        <v>16500</v>
      </c>
      <c r="M43" s="126"/>
      <c r="N43" s="126"/>
      <c r="O43" s="126"/>
      <c r="P43" s="126"/>
      <c r="Q43" s="126"/>
      <c r="R43" s="126"/>
      <c r="S43" s="126"/>
      <c r="T43" s="126"/>
    </row>
    <row r="44" spans="2:20" ht="12.75" customHeight="1" x14ac:dyDescent="0.15"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</row>
    <row r="45" spans="2:20" x14ac:dyDescent="0.15">
      <c r="B45" s="181" t="s">
        <v>126</v>
      </c>
      <c r="C45" s="149" t="s">
        <v>249</v>
      </c>
    </row>
    <row r="46" spans="2:20" x14ac:dyDescent="0.15">
      <c r="B46" s="222" t="s">
        <v>19</v>
      </c>
      <c r="C46" s="149" t="s">
        <v>128</v>
      </c>
    </row>
  </sheetData>
  <mergeCells count="6">
    <mergeCell ref="E6:H6"/>
    <mergeCell ref="I6:L6"/>
    <mergeCell ref="M6:P6"/>
    <mergeCell ref="Q6:T6"/>
    <mergeCell ref="E25:H25"/>
    <mergeCell ref="I25:L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/>
  </sheetViews>
  <sheetFormatPr defaultColWidth="7.5" defaultRowHeight="12" x14ac:dyDescent="0.15"/>
  <cols>
    <col min="1" max="1" width="0.75" style="149" customWidth="1"/>
    <col min="2" max="2" width="6.375" style="149" customWidth="1"/>
    <col min="3" max="3" width="3.75" style="149" customWidth="1"/>
    <col min="4" max="4" width="6.125" style="149" customWidth="1"/>
    <col min="5" max="5" width="5.5" style="149" customWidth="1"/>
    <col min="6" max="7" width="5.875" style="149" customWidth="1"/>
    <col min="8" max="8" width="8.5" style="149" customWidth="1"/>
    <col min="9" max="9" width="5.25" style="149" customWidth="1"/>
    <col min="10" max="11" width="5.875" style="149" customWidth="1"/>
    <col min="12" max="12" width="8.125" style="149" customWidth="1"/>
    <col min="13" max="13" width="5.375" style="149" customWidth="1"/>
    <col min="14" max="14" width="5.5" style="149" customWidth="1"/>
    <col min="15" max="15" width="5.75" style="149" customWidth="1"/>
    <col min="16" max="16" width="7.75" style="149" customWidth="1"/>
    <col min="17" max="17" width="5.5" style="149" customWidth="1"/>
    <col min="18" max="19" width="5.375" style="149" customWidth="1"/>
    <col min="20" max="20" width="7.75" style="149" customWidth="1"/>
    <col min="21" max="21" width="5.375" style="149" customWidth="1"/>
    <col min="22" max="22" width="5.5" style="149" customWidth="1"/>
    <col min="23" max="23" width="5.375" style="149" customWidth="1"/>
    <col min="24" max="24" width="7.625" style="149" customWidth="1"/>
    <col min="25" max="16384" width="7.5" style="149"/>
  </cols>
  <sheetData>
    <row r="3" spans="2:24" x14ac:dyDescent="0.15">
      <c r="B3" s="149" t="s">
        <v>250</v>
      </c>
    </row>
    <row r="4" spans="2:24" x14ac:dyDescent="0.15">
      <c r="X4" s="150" t="s">
        <v>108</v>
      </c>
    </row>
    <row r="5" spans="2:24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2:24" x14ac:dyDescent="0.15">
      <c r="B6" s="258"/>
      <c r="C6" s="175" t="s">
        <v>109</v>
      </c>
      <c r="D6" s="232"/>
      <c r="E6" s="167" t="s">
        <v>251</v>
      </c>
      <c r="I6" s="167" t="s">
        <v>252</v>
      </c>
      <c r="M6" s="167" t="s">
        <v>253</v>
      </c>
      <c r="N6" s="248"/>
      <c r="O6" s="248"/>
      <c r="P6" s="248"/>
      <c r="Q6" s="151" t="s">
        <v>254</v>
      </c>
      <c r="R6" s="248"/>
      <c r="S6" s="248"/>
      <c r="T6" s="248"/>
      <c r="U6" s="151" t="s">
        <v>255</v>
      </c>
      <c r="V6" s="248"/>
      <c r="W6" s="248"/>
      <c r="X6" s="166"/>
    </row>
    <row r="7" spans="2:24" x14ac:dyDescent="0.15">
      <c r="B7" s="167"/>
      <c r="C7" s="160"/>
      <c r="D7" s="173"/>
      <c r="E7" s="167"/>
      <c r="F7" s="126"/>
      <c r="G7" s="126"/>
      <c r="H7" s="126"/>
      <c r="I7" s="266"/>
      <c r="J7" s="267"/>
      <c r="K7" s="267"/>
      <c r="L7" s="267"/>
      <c r="M7" s="266"/>
      <c r="N7" s="267"/>
      <c r="O7" s="267"/>
      <c r="P7" s="267"/>
      <c r="Q7" s="266"/>
      <c r="R7" s="267"/>
      <c r="S7" s="267"/>
      <c r="T7" s="267"/>
      <c r="U7" s="266"/>
      <c r="V7" s="267"/>
      <c r="W7" s="267"/>
      <c r="X7" s="268"/>
    </row>
    <row r="8" spans="2:24" x14ac:dyDescent="0.15">
      <c r="B8" s="167" t="s">
        <v>115</v>
      </c>
      <c r="C8" s="126"/>
      <c r="E8" s="175" t="s">
        <v>116</v>
      </c>
      <c r="F8" s="158" t="s">
        <v>117</v>
      </c>
      <c r="G8" s="165" t="s">
        <v>118</v>
      </c>
      <c r="H8" s="158" t="s">
        <v>119</v>
      </c>
      <c r="I8" s="175" t="s">
        <v>116</v>
      </c>
      <c r="J8" s="158" t="s">
        <v>117</v>
      </c>
      <c r="K8" s="165" t="s">
        <v>118</v>
      </c>
      <c r="L8" s="158" t="s">
        <v>119</v>
      </c>
      <c r="M8" s="175" t="s">
        <v>116</v>
      </c>
      <c r="N8" s="158" t="s">
        <v>117</v>
      </c>
      <c r="O8" s="165" t="s">
        <v>118</v>
      </c>
      <c r="P8" s="158" t="s">
        <v>119</v>
      </c>
      <c r="Q8" s="175" t="s">
        <v>116</v>
      </c>
      <c r="R8" s="158" t="s">
        <v>117</v>
      </c>
      <c r="S8" s="165" t="s">
        <v>118</v>
      </c>
      <c r="T8" s="158" t="s">
        <v>119</v>
      </c>
      <c r="U8" s="175" t="s">
        <v>116</v>
      </c>
      <c r="V8" s="158" t="s">
        <v>117</v>
      </c>
      <c r="W8" s="165" t="s">
        <v>118</v>
      </c>
      <c r="X8" s="158" t="s">
        <v>119</v>
      </c>
    </row>
    <row r="9" spans="2:24" x14ac:dyDescent="0.15">
      <c r="B9" s="160"/>
      <c r="C9" s="161"/>
      <c r="D9" s="161"/>
      <c r="E9" s="162"/>
      <c r="F9" s="163"/>
      <c r="G9" s="164" t="s">
        <v>120</v>
      </c>
      <c r="H9" s="163"/>
      <c r="I9" s="162"/>
      <c r="J9" s="163"/>
      <c r="K9" s="164" t="s">
        <v>120</v>
      </c>
      <c r="L9" s="163"/>
      <c r="M9" s="162"/>
      <c r="N9" s="163"/>
      <c r="O9" s="164" t="s">
        <v>120</v>
      </c>
      <c r="P9" s="163"/>
      <c r="Q9" s="162"/>
      <c r="R9" s="163"/>
      <c r="S9" s="164" t="s">
        <v>120</v>
      </c>
      <c r="T9" s="163"/>
      <c r="U9" s="162"/>
      <c r="V9" s="163"/>
      <c r="W9" s="164" t="s">
        <v>120</v>
      </c>
      <c r="X9" s="163"/>
    </row>
    <row r="10" spans="2:24" x14ac:dyDescent="0.15">
      <c r="B10" s="167" t="s">
        <v>84</v>
      </c>
      <c r="C10" s="126">
        <v>19</v>
      </c>
      <c r="D10" s="149" t="s">
        <v>85</v>
      </c>
      <c r="E10" s="167">
        <v>612</v>
      </c>
      <c r="F10" s="168">
        <v>756</v>
      </c>
      <c r="G10" s="126">
        <v>692</v>
      </c>
      <c r="H10" s="168">
        <v>1046227</v>
      </c>
      <c r="I10" s="167">
        <v>609</v>
      </c>
      <c r="J10" s="168">
        <v>704</v>
      </c>
      <c r="K10" s="126">
        <v>663</v>
      </c>
      <c r="L10" s="168">
        <v>3128766</v>
      </c>
      <c r="M10" s="167">
        <v>725</v>
      </c>
      <c r="N10" s="168">
        <v>956</v>
      </c>
      <c r="O10" s="126">
        <v>889</v>
      </c>
      <c r="P10" s="168">
        <v>274347</v>
      </c>
      <c r="Q10" s="167">
        <v>562</v>
      </c>
      <c r="R10" s="168">
        <v>630</v>
      </c>
      <c r="S10" s="126">
        <v>581</v>
      </c>
      <c r="T10" s="168">
        <v>2457708</v>
      </c>
      <c r="U10" s="167">
        <v>683</v>
      </c>
      <c r="V10" s="168">
        <v>798</v>
      </c>
      <c r="W10" s="126">
        <v>737</v>
      </c>
      <c r="X10" s="168">
        <v>158144</v>
      </c>
    </row>
    <row r="11" spans="2:24" x14ac:dyDescent="0.15">
      <c r="B11" s="167"/>
      <c r="C11" s="126">
        <v>20</v>
      </c>
      <c r="D11" s="126"/>
      <c r="E11" s="167">
        <v>615</v>
      </c>
      <c r="F11" s="168">
        <v>737</v>
      </c>
      <c r="G11" s="126">
        <v>690</v>
      </c>
      <c r="H11" s="168">
        <v>1696579</v>
      </c>
      <c r="I11" s="167">
        <v>620</v>
      </c>
      <c r="J11" s="168">
        <v>714</v>
      </c>
      <c r="K11" s="126">
        <v>668</v>
      </c>
      <c r="L11" s="168">
        <v>4818779</v>
      </c>
      <c r="M11" s="167">
        <v>683</v>
      </c>
      <c r="N11" s="168">
        <v>935</v>
      </c>
      <c r="O11" s="126">
        <v>828</v>
      </c>
      <c r="P11" s="168">
        <v>541070</v>
      </c>
      <c r="Q11" s="167">
        <v>559</v>
      </c>
      <c r="R11" s="168">
        <v>656</v>
      </c>
      <c r="S11" s="126">
        <v>630</v>
      </c>
      <c r="T11" s="168">
        <v>3146275</v>
      </c>
      <c r="U11" s="167">
        <v>620</v>
      </c>
      <c r="V11" s="168">
        <v>819</v>
      </c>
      <c r="W11" s="126">
        <v>702</v>
      </c>
      <c r="X11" s="168">
        <v>278911</v>
      </c>
    </row>
    <row r="12" spans="2:24" x14ac:dyDescent="0.15">
      <c r="B12" s="160"/>
      <c r="C12" s="161">
        <v>21</v>
      </c>
      <c r="D12" s="161"/>
      <c r="E12" s="160">
        <v>584</v>
      </c>
      <c r="F12" s="174">
        <v>720</v>
      </c>
      <c r="G12" s="161">
        <v>660</v>
      </c>
      <c r="H12" s="174">
        <v>1367277</v>
      </c>
      <c r="I12" s="160">
        <v>578</v>
      </c>
      <c r="J12" s="174">
        <v>704</v>
      </c>
      <c r="K12" s="161">
        <v>658</v>
      </c>
      <c r="L12" s="174">
        <v>5148555</v>
      </c>
      <c r="M12" s="160">
        <v>662</v>
      </c>
      <c r="N12" s="174">
        <v>819</v>
      </c>
      <c r="O12" s="161">
        <v>749</v>
      </c>
      <c r="P12" s="174">
        <v>395911</v>
      </c>
      <c r="Q12" s="160">
        <v>483</v>
      </c>
      <c r="R12" s="174">
        <v>672</v>
      </c>
      <c r="S12" s="161">
        <v>632</v>
      </c>
      <c r="T12" s="174">
        <v>3614922</v>
      </c>
      <c r="U12" s="160">
        <v>609</v>
      </c>
      <c r="V12" s="174">
        <v>735</v>
      </c>
      <c r="W12" s="161">
        <v>673</v>
      </c>
      <c r="X12" s="174">
        <v>200473</v>
      </c>
    </row>
    <row r="13" spans="2:24" x14ac:dyDescent="0.15">
      <c r="B13" s="167"/>
      <c r="C13" s="126">
        <v>12</v>
      </c>
      <c r="D13" s="172"/>
      <c r="E13" s="167">
        <v>655</v>
      </c>
      <c r="F13" s="168">
        <v>694</v>
      </c>
      <c r="G13" s="126">
        <v>663</v>
      </c>
      <c r="H13" s="168">
        <v>57333</v>
      </c>
      <c r="I13" s="167">
        <v>599</v>
      </c>
      <c r="J13" s="168">
        <v>704</v>
      </c>
      <c r="K13" s="126">
        <v>659</v>
      </c>
      <c r="L13" s="168">
        <v>371743</v>
      </c>
      <c r="M13" s="167">
        <v>662</v>
      </c>
      <c r="N13" s="168">
        <v>788</v>
      </c>
      <c r="O13" s="126">
        <v>736</v>
      </c>
      <c r="P13" s="168">
        <v>31082</v>
      </c>
      <c r="Q13" s="167">
        <v>488</v>
      </c>
      <c r="R13" s="168">
        <v>525</v>
      </c>
      <c r="S13" s="126">
        <v>509</v>
      </c>
      <c r="T13" s="168">
        <v>313848</v>
      </c>
      <c r="U13" s="167">
        <v>630</v>
      </c>
      <c r="V13" s="168">
        <v>714</v>
      </c>
      <c r="W13" s="126">
        <v>673</v>
      </c>
      <c r="X13" s="168">
        <v>11842</v>
      </c>
    </row>
    <row r="14" spans="2:24" x14ac:dyDescent="0.15">
      <c r="B14" s="167" t="s">
        <v>88</v>
      </c>
      <c r="C14" s="126">
        <v>1</v>
      </c>
      <c r="D14" s="126" t="s">
        <v>15</v>
      </c>
      <c r="E14" s="167">
        <v>659</v>
      </c>
      <c r="F14" s="168">
        <v>730</v>
      </c>
      <c r="G14" s="126">
        <v>663</v>
      </c>
      <c r="H14" s="168">
        <v>49572</v>
      </c>
      <c r="I14" s="167">
        <v>609</v>
      </c>
      <c r="J14" s="168">
        <v>693</v>
      </c>
      <c r="K14" s="126">
        <v>660</v>
      </c>
      <c r="L14" s="168">
        <v>409525</v>
      </c>
      <c r="M14" s="167">
        <v>693</v>
      </c>
      <c r="N14" s="168">
        <v>788</v>
      </c>
      <c r="O14" s="126">
        <v>756</v>
      </c>
      <c r="P14" s="168">
        <v>22154</v>
      </c>
      <c r="Q14" s="167">
        <v>483</v>
      </c>
      <c r="R14" s="168">
        <v>525</v>
      </c>
      <c r="S14" s="126">
        <v>509</v>
      </c>
      <c r="T14" s="168">
        <v>305550</v>
      </c>
      <c r="U14" s="167">
        <v>630</v>
      </c>
      <c r="V14" s="168">
        <v>704</v>
      </c>
      <c r="W14" s="126">
        <v>673</v>
      </c>
      <c r="X14" s="168">
        <v>5468</v>
      </c>
    </row>
    <row r="15" spans="2:24" x14ac:dyDescent="0.15">
      <c r="B15" s="167"/>
      <c r="C15" s="126">
        <v>2</v>
      </c>
      <c r="D15" s="126"/>
      <c r="E15" s="167">
        <v>659</v>
      </c>
      <c r="F15" s="168">
        <v>714</v>
      </c>
      <c r="G15" s="126">
        <v>660</v>
      </c>
      <c r="H15" s="168">
        <v>75813</v>
      </c>
      <c r="I15" s="167">
        <v>604</v>
      </c>
      <c r="J15" s="168">
        <v>704</v>
      </c>
      <c r="K15" s="126">
        <v>663</v>
      </c>
      <c r="L15" s="168">
        <v>302408</v>
      </c>
      <c r="M15" s="167">
        <v>684</v>
      </c>
      <c r="N15" s="168">
        <v>788</v>
      </c>
      <c r="O15" s="126">
        <v>753</v>
      </c>
      <c r="P15" s="168">
        <v>24230</v>
      </c>
      <c r="Q15" s="167">
        <v>504</v>
      </c>
      <c r="R15" s="168">
        <v>525</v>
      </c>
      <c r="S15" s="126">
        <v>511</v>
      </c>
      <c r="T15" s="168">
        <v>317148</v>
      </c>
      <c r="U15" s="167">
        <v>620</v>
      </c>
      <c r="V15" s="168">
        <v>735</v>
      </c>
      <c r="W15" s="126">
        <v>675</v>
      </c>
      <c r="X15" s="168">
        <v>10900</v>
      </c>
    </row>
    <row r="16" spans="2:24" x14ac:dyDescent="0.15">
      <c r="B16" s="167"/>
      <c r="C16" s="126">
        <v>3</v>
      </c>
      <c r="D16" s="126"/>
      <c r="E16" s="167">
        <v>596</v>
      </c>
      <c r="F16" s="168">
        <v>681</v>
      </c>
      <c r="G16" s="126">
        <v>655</v>
      </c>
      <c r="H16" s="168">
        <v>74052</v>
      </c>
      <c r="I16" s="167">
        <v>588</v>
      </c>
      <c r="J16" s="168">
        <v>714</v>
      </c>
      <c r="K16" s="126">
        <v>641</v>
      </c>
      <c r="L16" s="168">
        <v>387085</v>
      </c>
      <c r="M16" s="167">
        <v>693</v>
      </c>
      <c r="N16" s="168">
        <v>798</v>
      </c>
      <c r="O16" s="126">
        <v>756</v>
      </c>
      <c r="P16" s="168">
        <v>24429</v>
      </c>
      <c r="Q16" s="167">
        <v>499</v>
      </c>
      <c r="R16" s="168">
        <v>578</v>
      </c>
      <c r="S16" s="126">
        <v>518</v>
      </c>
      <c r="T16" s="168">
        <v>307135</v>
      </c>
      <c r="U16" s="167">
        <v>620</v>
      </c>
      <c r="V16" s="168">
        <v>735</v>
      </c>
      <c r="W16" s="126">
        <v>696</v>
      </c>
      <c r="X16" s="168">
        <v>11111</v>
      </c>
    </row>
    <row r="17" spans="2:24" x14ac:dyDescent="0.15">
      <c r="B17" s="167"/>
      <c r="C17" s="126">
        <v>4</v>
      </c>
      <c r="D17" s="126"/>
      <c r="E17" s="167">
        <v>586</v>
      </c>
      <c r="F17" s="168">
        <v>666</v>
      </c>
      <c r="G17" s="126">
        <v>649</v>
      </c>
      <c r="H17" s="168">
        <v>62691</v>
      </c>
      <c r="I17" s="167">
        <v>599</v>
      </c>
      <c r="J17" s="168">
        <v>704</v>
      </c>
      <c r="K17" s="126">
        <v>653</v>
      </c>
      <c r="L17" s="168">
        <v>394144</v>
      </c>
      <c r="M17" s="167">
        <v>684</v>
      </c>
      <c r="N17" s="168">
        <v>835</v>
      </c>
      <c r="O17" s="126">
        <v>764</v>
      </c>
      <c r="P17" s="168">
        <v>17036</v>
      </c>
      <c r="Q17" s="167">
        <v>494</v>
      </c>
      <c r="R17" s="168">
        <v>575</v>
      </c>
      <c r="S17" s="126">
        <v>515</v>
      </c>
      <c r="T17" s="168">
        <v>277696</v>
      </c>
      <c r="U17" s="167">
        <v>630</v>
      </c>
      <c r="V17" s="168">
        <v>735</v>
      </c>
      <c r="W17" s="126">
        <v>695</v>
      </c>
      <c r="X17" s="168">
        <v>5441</v>
      </c>
    </row>
    <row r="18" spans="2:24" x14ac:dyDescent="0.15">
      <c r="B18" s="167"/>
      <c r="C18" s="126">
        <v>5</v>
      </c>
      <c r="D18" s="126"/>
      <c r="E18" s="167">
        <v>604</v>
      </c>
      <c r="F18" s="168">
        <v>697</v>
      </c>
      <c r="G18" s="126">
        <v>649</v>
      </c>
      <c r="H18" s="168">
        <v>60533</v>
      </c>
      <c r="I18" s="167">
        <v>599</v>
      </c>
      <c r="J18" s="168">
        <v>704</v>
      </c>
      <c r="K18" s="126">
        <v>664</v>
      </c>
      <c r="L18" s="168">
        <v>388784</v>
      </c>
      <c r="M18" s="167">
        <v>693</v>
      </c>
      <c r="N18" s="168">
        <v>877</v>
      </c>
      <c r="O18" s="126">
        <v>784</v>
      </c>
      <c r="P18" s="168">
        <v>17355</v>
      </c>
      <c r="Q18" s="167">
        <v>504</v>
      </c>
      <c r="R18" s="168">
        <v>609</v>
      </c>
      <c r="S18" s="126">
        <v>548</v>
      </c>
      <c r="T18" s="168">
        <v>274408</v>
      </c>
      <c r="U18" s="167">
        <v>630</v>
      </c>
      <c r="V18" s="168">
        <v>840</v>
      </c>
      <c r="W18" s="126">
        <v>715</v>
      </c>
      <c r="X18" s="168">
        <v>22743</v>
      </c>
    </row>
    <row r="19" spans="2:24" x14ac:dyDescent="0.15">
      <c r="B19" s="167"/>
      <c r="C19" s="126">
        <v>6</v>
      </c>
      <c r="D19" s="172"/>
      <c r="E19" s="167">
        <v>600</v>
      </c>
      <c r="F19" s="168">
        <v>687</v>
      </c>
      <c r="G19" s="126">
        <v>651</v>
      </c>
      <c r="H19" s="168">
        <v>52355</v>
      </c>
      <c r="I19" s="167">
        <v>572</v>
      </c>
      <c r="J19" s="168">
        <v>693</v>
      </c>
      <c r="K19" s="126">
        <v>656</v>
      </c>
      <c r="L19" s="168">
        <v>402531</v>
      </c>
      <c r="M19" s="167">
        <v>714</v>
      </c>
      <c r="N19" s="168">
        <v>788</v>
      </c>
      <c r="O19" s="126">
        <v>759</v>
      </c>
      <c r="P19" s="168">
        <v>28055</v>
      </c>
      <c r="Q19" s="167">
        <v>515</v>
      </c>
      <c r="R19" s="168">
        <v>570</v>
      </c>
      <c r="S19" s="126">
        <v>536</v>
      </c>
      <c r="T19" s="168">
        <v>276291</v>
      </c>
      <c r="U19" s="167">
        <v>651</v>
      </c>
      <c r="V19" s="168">
        <v>735</v>
      </c>
      <c r="W19" s="126">
        <v>674</v>
      </c>
      <c r="X19" s="168">
        <v>20838</v>
      </c>
    </row>
    <row r="20" spans="2:24" x14ac:dyDescent="0.15">
      <c r="B20" s="167"/>
      <c r="C20" s="126">
        <v>7</v>
      </c>
      <c r="D20" s="172"/>
      <c r="E20" s="167">
        <v>630</v>
      </c>
      <c r="F20" s="168">
        <v>683</v>
      </c>
      <c r="G20" s="126">
        <v>657</v>
      </c>
      <c r="H20" s="168">
        <v>96554</v>
      </c>
      <c r="I20" s="167">
        <v>609</v>
      </c>
      <c r="J20" s="168">
        <v>683</v>
      </c>
      <c r="K20" s="126">
        <v>658</v>
      </c>
      <c r="L20" s="168">
        <v>339833</v>
      </c>
      <c r="M20" s="167">
        <v>714</v>
      </c>
      <c r="N20" s="168">
        <v>840</v>
      </c>
      <c r="O20" s="126">
        <v>765</v>
      </c>
      <c r="P20" s="168">
        <v>22554</v>
      </c>
      <c r="Q20" s="167">
        <v>502</v>
      </c>
      <c r="R20" s="168">
        <v>557</v>
      </c>
      <c r="S20" s="126">
        <v>521</v>
      </c>
      <c r="T20" s="168">
        <v>227921</v>
      </c>
      <c r="U20" s="167">
        <v>672</v>
      </c>
      <c r="V20" s="168">
        <v>735</v>
      </c>
      <c r="W20" s="126">
        <v>700</v>
      </c>
      <c r="X20" s="168">
        <v>8345</v>
      </c>
    </row>
    <row r="21" spans="2:24" x14ac:dyDescent="0.15">
      <c r="B21" s="160"/>
      <c r="C21" s="161">
        <v>8</v>
      </c>
      <c r="D21" s="161"/>
      <c r="E21" s="160">
        <v>600</v>
      </c>
      <c r="F21" s="174">
        <v>676</v>
      </c>
      <c r="G21" s="161">
        <v>634</v>
      </c>
      <c r="H21" s="174">
        <v>168875</v>
      </c>
      <c r="I21" s="160">
        <v>599</v>
      </c>
      <c r="J21" s="174">
        <v>693</v>
      </c>
      <c r="K21" s="161">
        <v>656</v>
      </c>
      <c r="L21" s="174">
        <v>419877</v>
      </c>
      <c r="M21" s="160">
        <v>693</v>
      </c>
      <c r="N21" s="174">
        <v>840</v>
      </c>
      <c r="O21" s="161">
        <v>771</v>
      </c>
      <c r="P21" s="174">
        <v>49566</v>
      </c>
      <c r="Q21" s="160">
        <v>483</v>
      </c>
      <c r="R21" s="174">
        <v>583</v>
      </c>
      <c r="S21" s="161">
        <v>532</v>
      </c>
      <c r="T21" s="174">
        <v>236565</v>
      </c>
      <c r="U21" s="160">
        <v>630</v>
      </c>
      <c r="V21" s="174">
        <v>735</v>
      </c>
      <c r="W21" s="161">
        <v>681</v>
      </c>
      <c r="X21" s="174">
        <v>6595</v>
      </c>
    </row>
    <row r="22" spans="2:24" x14ac:dyDescent="0.15">
      <c r="B22" s="167" t="s">
        <v>201</v>
      </c>
      <c r="C22" s="126"/>
      <c r="E22" s="167"/>
      <c r="F22" s="168"/>
      <c r="G22" s="126"/>
      <c r="H22" s="168"/>
      <c r="I22" s="167"/>
      <c r="J22" s="168"/>
      <c r="K22" s="126"/>
      <c r="L22" s="168"/>
      <c r="M22" s="167"/>
      <c r="N22" s="168"/>
      <c r="O22" s="126"/>
      <c r="P22" s="168"/>
      <c r="Q22" s="167"/>
      <c r="R22" s="168"/>
      <c r="S22" s="126"/>
      <c r="T22" s="168"/>
      <c r="U22" s="167"/>
      <c r="V22" s="168"/>
      <c r="W22" s="126"/>
      <c r="X22" s="168"/>
    </row>
    <row r="23" spans="2:24" x14ac:dyDescent="0.15">
      <c r="B23" s="254">
        <v>40392</v>
      </c>
      <c r="C23" s="255"/>
      <c r="D23" s="256">
        <v>40403</v>
      </c>
      <c r="E23" s="167">
        <v>633</v>
      </c>
      <c r="F23" s="168">
        <v>673</v>
      </c>
      <c r="G23" s="126">
        <v>655</v>
      </c>
      <c r="H23" s="168">
        <v>61869</v>
      </c>
      <c r="I23" s="167">
        <v>599</v>
      </c>
      <c r="J23" s="168">
        <v>693</v>
      </c>
      <c r="K23" s="126">
        <v>654</v>
      </c>
      <c r="L23" s="168">
        <v>223999</v>
      </c>
      <c r="M23" s="167">
        <v>714</v>
      </c>
      <c r="N23" s="168">
        <v>840</v>
      </c>
      <c r="O23" s="126">
        <v>774</v>
      </c>
      <c r="P23" s="168">
        <v>24311</v>
      </c>
      <c r="Q23" s="167">
        <v>499</v>
      </c>
      <c r="R23" s="168">
        <v>536</v>
      </c>
      <c r="S23" s="126">
        <v>517</v>
      </c>
      <c r="T23" s="168">
        <v>99141</v>
      </c>
      <c r="U23" s="167">
        <v>630</v>
      </c>
      <c r="V23" s="168">
        <v>714</v>
      </c>
      <c r="W23" s="126">
        <v>678</v>
      </c>
      <c r="X23" s="168">
        <v>4611</v>
      </c>
    </row>
    <row r="24" spans="2:24" x14ac:dyDescent="0.15">
      <c r="B24" s="254">
        <v>40406</v>
      </c>
      <c r="C24" s="255"/>
      <c r="D24" s="256">
        <v>40421</v>
      </c>
      <c r="E24" s="167">
        <v>600</v>
      </c>
      <c r="F24" s="168">
        <v>676</v>
      </c>
      <c r="G24" s="126">
        <v>628</v>
      </c>
      <c r="H24" s="168">
        <v>107006</v>
      </c>
      <c r="I24" s="167">
        <v>620</v>
      </c>
      <c r="J24" s="168">
        <v>683</v>
      </c>
      <c r="K24" s="126">
        <v>660</v>
      </c>
      <c r="L24" s="168">
        <v>195878</v>
      </c>
      <c r="M24" s="167">
        <v>693</v>
      </c>
      <c r="N24" s="168">
        <v>840</v>
      </c>
      <c r="O24" s="126">
        <v>768</v>
      </c>
      <c r="P24" s="168">
        <v>25256</v>
      </c>
      <c r="Q24" s="167">
        <v>483</v>
      </c>
      <c r="R24" s="168">
        <v>583</v>
      </c>
      <c r="S24" s="126">
        <v>545</v>
      </c>
      <c r="T24" s="168">
        <v>137424</v>
      </c>
      <c r="U24" s="169">
        <v>630</v>
      </c>
      <c r="V24" s="171">
        <v>735</v>
      </c>
      <c r="W24" s="143">
        <v>689</v>
      </c>
      <c r="X24" s="168">
        <v>1983</v>
      </c>
    </row>
    <row r="25" spans="2:24" x14ac:dyDescent="0.15">
      <c r="B25" s="257"/>
      <c r="C25" s="161"/>
      <c r="D25" s="161"/>
      <c r="E25" s="176"/>
      <c r="F25" s="177"/>
      <c r="G25" s="178"/>
      <c r="H25" s="174"/>
      <c r="I25" s="176"/>
      <c r="J25" s="177"/>
      <c r="K25" s="178"/>
      <c r="L25" s="174"/>
      <c r="M25" s="176"/>
      <c r="N25" s="177"/>
      <c r="O25" s="178"/>
      <c r="P25" s="174"/>
      <c r="Q25" s="176"/>
      <c r="R25" s="177"/>
      <c r="S25" s="178"/>
      <c r="T25" s="174"/>
      <c r="U25" s="176"/>
      <c r="V25" s="177"/>
      <c r="W25" s="178"/>
      <c r="X25" s="177"/>
    </row>
    <row r="26" spans="2:24" x14ac:dyDescent="0.15">
      <c r="B26" s="167"/>
      <c r="C26" s="175" t="s">
        <v>109</v>
      </c>
      <c r="D26" s="232"/>
      <c r="E26" s="167" t="s">
        <v>256</v>
      </c>
      <c r="I26" s="167" t="s">
        <v>257</v>
      </c>
      <c r="M26" s="167" t="s">
        <v>258</v>
      </c>
      <c r="N26" s="126"/>
      <c r="O26" s="126"/>
      <c r="P26" s="126"/>
      <c r="Q26" s="167" t="s">
        <v>259</v>
      </c>
      <c r="R26" s="126"/>
      <c r="S26" s="126"/>
      <c r="T26" s="126"/>
      <c r="U26" s="167" t="s">
        <v>260</v>
      </c>
      <c r="V26" s="126"/>
      <c r="W26" s="126"/>
      <c r="X26" s="172"/>
    </row>
    <row r="27" spans="2:24" x14ac:dyDescent="0.15">
      <c r="B27" s="167"/>
      <c r="C27" s="160"/>
      <c r="D27" s="173"/>
      <c r="E27" s="266"/>
      <c r="F27" s="267"/>
      <c r="G27" s="267"/>
      <c r="H27" s="267"/>
      <c r="I27" s="266"/>
      <c r="J27" s="267"/>
      <c r="K27" s="267"/>
      <c r="L27" s="267"/>
      <c r="M27" s="266"/>
      <c r="N27" s="267"/>
      <c r="O27" s="267"/>
      <c r="P27" s="267"/>
      <c r="Q27" s="266"/>
      <c r="R27" s="267"/>
      <c r="S27" s="267"/>
      <c r="T27" s="267"/>
      <c r="U27" s="266"/>
      <c r="V27" s="267"/>
      <c r="W27" s="267"/>
      <c r="X27" s="268"/>
    </row>
    <row r="28" spans="2:24" x14ac:dyDescent="0.15">
      <c r="B28" s="167" t="s">
        <v>115</v>
      </c>
      <c r="C28" s="126"/>
      <c r="E28" s="175" t="s">
        <v>116</v>
      </c>
      <c r="F28" s="158" t="s">
        <v>117</v>
      </c>
      <c r="G28" s="165" t="s">
        <v>118</v>
      </c>
      <c r="H28" s="158" t="s">
        <v>186</v>
      </c>
      <c r="I28" s="175" t="s">
        <v>116</v>
      </c>
      <c r="J28" s="158" t="s">
        <v>117</v>
      </c>
      <c r="K28" s="165" t="s">
        <v>118</v>
      </c>
      <c r="L28" s="158" t="s">
        <v>186</v>
      </c>
      <c r="M28" s="175" t="s">
        <v>116</v>
      </c>
      <c r="N28" s="158" t="s">
        <v>117</v>
      </c>
      <c r="O28" s="165" t="s">
        <v>118</v>
      </c>
      <c r="P28" s="158" t="s">
        <v>119</v>
      </c>
      <c r="Q28" s="175" t="s">
        <v>116</v>
      </c>
      <c r="R28" s="158" t="s">
        <v>117</v>
      </c>
      <c r="S28" s="165" t="s">
        <v>118</v>
      </c>
      <c r="T28" s="158" t="s">
        <v>119</v>
      </c>
      <c r="U28" s="175" t="s">
        <v>116</v>
      </c>
      <c r="V28" s="158" t="s">
        <v>117</v>
      </c>
      <c r="W28" s="165" t="s">
        <v>118</v>
      </c>
      <c r="X28" s="158" t="s">
        <v>119</v>
      </c>
    </row>
    <row r="29" spans="2:24" x14ac:dyDescent="0.15">
      <c r="B29" s="160"/>
      <c r="C29" s="161"/>
      <c r="D29" s="161"/>
      <c r="E29" s="162"/>
      <c r="F29" s="163"/>
      <c r="G29" s="164" t="s">
        <v>120</v>
      </c>
      <c r="H29" s="163"/>
      <c r="I29" s="162"/>
      <c r="J29" s="163"/>
      <c r="K29" s="164" t="s">
        <v>120</v>
      </c>
      <c r="L29" s="163"/>
      <c r="M29" s="162"/>
      <c r="N29" s="163"/>
      <c r="O29" s="164" t="s">
        <v>120</v>
      </c>
      <c r="P29" s="163"/>
      <c r="Q29" s="162"/>
      <c r="R29" s="163"/>
      <c r="S29" s="164" t="s">
        <v>120</v>
      </c>
      <c r="T29" s="163"/>
      <c r="U29" s="162"/>
      <c r="V29" s="163"/>
      <c r="W29" s="164" t="s">
        <v>120</v>
      </c>
      <c r="X29" s="163"/>
    </row>
    <row r="30" spans="2:24" x14ac:dyDescent="0.15">
      <c r="B30" s="167" t="s">
        <v>84</v>
      </c>
      <c r="C30" s="126">
        <v>19</v>
      </c>
      <c r="D30" s="149" t="s">
        <v>85</v>
      </c>
      <c r="E30" s="167">
        <v>641</v>
      </c>
      <c r="F30" s="168">
        <v>714</v>
      </c>
      <c r="G30" s="126">
        <v>678</v>
      </c>
      <c r="H30" s="168">
        <v>2305851</v>
      </c>
      <c r="I30" s="167">
        <v>693</v>
      </c>
      <c r="J30" s="168">
        <v>785</v>
      </c>
      <c r="K30" s="126">
        <v>749</v>
      </c>
      <c r="L30" s="168">
        <v>523028</v>
      </c>
      <c r="M30" s="167">
        <v>924</v>
      </c>
      <c r="N30" s="168">
        <v>1017</v>
      </c>
      <c r="O30" s="126">
        <v>972</v>
      </c>
      <c r="P30" s="168">
        <v>261519</v>
      </c>
      <c r="Q30" s="167">
        <v>609</v>
      </c>
      <c r="R30" s="168">
        <v>672</v>
      </c>
      <c r="S30" s="126">
        <v>629</v>
      </c>
      <c r="T30" s="168">
        <v>182230</v>
      </c>
      <c r="U30" s="167">
        <v>578</v>
      </c>
      <c r="V30" s="168">
        <v>662</v>
      </c>
      <c r="W30" s="126">
        <v>607</v>
      </c>
      <c r="X30" s="168">
        <v>329740</v>
      </c>
    </row>
    <row r="31" spans="2:24" x14ac:dyDescent="0.15">
      <c r="B31" s="167"/>
      <c r="C31" s="126">
        <v>20</v>
      </c>
      <c r="D31" s="126"/>
      <c r="E31" s="167">
        <v>630</v>
      </c>
      <c r="F31" s="168">
        <v>735</v>
      </c>
      <c r="G31" s="126">
        <v>683</v>
      </c>
      <c r="H31" s="168">
        <v>1618919</v>
      </c>
      <c r="I31" s="167">
        <v>683</v>
      </c>
      <c r="J31" s="168">
        <v>788</v>
      </c>
      <c r="K31" s="126">
        <v>736</v>
      </c>
      <c r="L31" s="168">
        <v>425665</v>
      </c>
      <c r="M31" s="167">
        <v>872</v>
      </c>
      <c r="N31" s="168">
        <v>977</v>
      </c>
      <c r="O31" s="126">
        <v>939</v>
      </c>
      <c r="P31" s="168">
        <v>101910</v>
      </c>
      <c r="Q31" s="167">
        <v>599</v>
      </c>
      <c r="R31" s="168">
        <v>686</v>
      </c>
      <c r="S31" s="126">
        <v>631</v>
      </c>
      <c r="T31" s="168">
        <v>114904</v>
      </c>
      <c r="U31" s="167">
        <v>578</v>
      </c>
      <c r="V31" s="168">
        <v>651</v>
      </c>
      <c r="W31" s="126">
        <v>608</v>
      </c>
      <c r="X31" s="168">
        <v>341678</v>
      </c>
    </row>
    <row r="32" spans="2:24" x14ac:dyDescent="0.15">
      <c r="B32" s="160"/>
      <c r="C32" s="161">
        <v>21</v>
      </c>
      <c r="D32" s="161"/>
      <c r="E32" s="160">
        <v>599</v>
      </c>
      <c r="F32" s="174">
        <v>714</v>
      </c>
      <c r="G32" s="161">
        <v>654</v>
      </c>
      <c r="H32" s="174">
        <v>1264753</v>
      </c>
      <c r="I32" s="160">
        <v>600</v>
      </c>
      <c r="J32" s="174">
        <v>735</v>
      </c>
      <c r="K32" s="161">
        <v>688</v>
      </c>
      <c r="L32" s="174">
        <v>388652</v>
      </c>
      <c r="M32" s="160">
        <v>735</v>
      </c>
      <c r="N32" s="174">
        <v>924</v>
      </c>
      <c r="O32" s="161">
        <v>840</v>
      </c>
      <c r="P32" s="174">
        <v>59634</v>
      </c>
      <c r="Q32" s="160">
        <v>467</v>
      </c>
      <c r="R32" s="174">
        <v>634</v>
      </c>
      <c r="S32" s="161">
        <v>515</v>
      </c>
      <c r="T32" s="174">
        <v>123329</v>
      </c>
      <c r="U32" s="160">
        <v>410</v>
      </c>
      <c r="V32" s="174">
        <v>630</v>
      </c>
      <c r="W32" s="161">
        <v>473</v>
      </c>
      <c r="X32" s="174">
        <v>605115</v>
      </c>
    </row>
    <row r="33" spans="2:24" x14ac:dyDescent="0.15">
      <c r="B33" s="167"/>
      <c r="C33" s="126">
        <v>12</v>
      </c>
      <c r="D33" s="172"/>
      <c r="E33" s="167">
        <v>630</v>
      </c>
      <c r="F33" s="168">
        <v>714</v>
      </c>
      <c r="G33" s="126">
        <v>658</v>
      </c>
      <c r="H33" s="168">
        <v>71114</v>
      </c>
      <c r="I33" s="167">
        <v>662</v>
      </c>
      <c r="J33" s="168">
        <v>735</v>
      </c>
      <c r="K33" s="126">
        <v>701</v>
      </c>
      <c r="L33" s="168">
        <v>21523</v>
      </c>
      <c r="M33" s="167">
        <v>735</v>
      </c>
      <c r="N33" s="168">
        <v>860</v>
      </c>
      <c r="O33" s="126">
        <v>795</v>
      </c>
      <c r="P33" s="168">
        <v>6541</v>
      </c>
      <c r="Q33" s="167">
        <v>467</v>
      </c>
      <c r="R33" s="168">
        <v>549</v>
      </c>
      <c r="S33" s="126">
        <v>498</v>
      </c>
      <c r="T33" s="168">
        <v>15993</v>
      </c>
      <c r="U33" s="167">
        <v>410</v>
      </c>
      <c r="V33" s="168">
        <v>483</v>
      </c>
      <c r="W33" s="126">
        <v>443</v>
      </c>
      <c r="X33" s="168">
        <v>102492</v>
      </c>
    </row>
    <row r="34" spans="2:24" x14ac:dyDescent="0.15">
      <c r="B34" s="167" t="s">
        <v>88</v>
      </c>
      <c r="C34" s="126">
        <v>1</v>
      </c>
      <c r="D34" s="126" t="s">
        <v>15</v>
      </c>
      <c r="E34" s="167">
        <v>639</v>
      </c>
      <c r="F34" s="168">
        <v>702</v>
      </c>
      <c r="G34" s="126">
        <v>663</v>
      </c>
      <c r="H34" s="168">
        <v>11852</v>
      </c>
      <c r="I34" s="167">
        <v>669</v>
      </c>
      <c r="J34" s="168">
        <v>735</v>
      </c>
      <c r="K34" s="126">
        <v>708</v>
      </c>
      <c r="L34" s="168">
        <v>18987</v>
      </c>
      <c r="M34" s="167">
        <v>730</v>
      </c>
      <c r="N34" s="168">
        <v>924</v>
      </c>
      <c r="O34" s="126">
        <v>796</v>
      </c>
      <c r="P34" s="168">
        <v>1825</v>
      </c>
      <c r="Q34" s="167">
        <v>473</v>
      </c>
      <c r="R34" s="168">
        <v>546</v>
      </c>
      <c r="S34" s="126">
        <v>489</v>
      </c>
      <c r="T34" s="168">
        <v>15610</v>
      </c>
      <c r="U34" s="167">
        <v>410</v>
      </c>
      <c r="V34" s="168">
        <v>452</v>
      </c>
      <c r="W34" s="126">
        <v>429</v>
      </c>
      <c r="X34" s="168">
        <v>44969</v>
      </c>
    </row>
    <row r="35" spans="2:24" x14ac:dyDescent="0.15">
      <c r="B35" s="167"/>
      <c r="C35" s="126">
        <v>2</v>
      </c>
      <c r="D35" s="126"/>
      <c r="E35" s="167">
        <v>630</v>
      </c>
      <c r="F35" s="168">
        <v>714</v>
      </c>
      <c r="G35" s="126">
        <v>673</v>
      </c>
      <c r="H35" s="168">
        <v>20442</v>
      </c>
      <c r="I35" s="167">
        <v>672</v>
      </c>
      <c r="J35" s="168">
        <v>735</v>
      </c>
      <c r="K35" s="126">
        <v>714</v>
      </c>
      <c r="L35" s="168">
        <v>13996</v>
      </c>
      <c r="M35" s="167">
        <v>735</v>
      </c>
      <c r="N35" s="168">
        <v>924</v>
      </c>
      <c r="O35" s="126">
        <v>804</v>
      </c>
      <c r="P35" s="168">
        <v>2114</v>
      </c>
      <c r="Q35" s="167">
        <v>473</v>
      </c>
      <c r="R35" s="168">
        <v>567</v>
      </c>
      <c r="S35" s="126">
        <v>494</v>
      </c>
      <c r="T35" s="168">
        <v>12409</v>
      </c>
      <c r="U35" s="167">
        <v>431</v>
      </c>
      <c r="V35" s="168">
        <v>483</v>
      </c>
      <c r="W35" s="126">
        <v>463</v>
      </c>
      <c r="X35" s="168">
        <v>73728</v>
      </c>
    </row>
    <row r="36" spans="2:24" x14ac:dyDescent="0.15">
      <c r="B36" s="167"/>
      <c r="C36" s="126">
        <v>3</v>
      </c>
      <c r="D36" s="126"/>
      <c r="E36" s="167">
        <v>614</v>
      </c>
      <c r="F36" s="168">
        <v>694</v>
      </c>
      <c r="G36" s="126">
        <v>655</v>
      </c>
      <c r="H36" s="168">
        <v>16830</v>
      </c>
      <c r="I36" s="167">
        <v>620</v>
      </c>
      <c r="J36" s="168">
        <v>735</v>
      </c>
      <c r="K36" s="126">
        <v>686</v>
      </c>
      <c r="L36" s="168">
        <v>20246</v>
      </c>
      <c r="M36" s="167">
        <v>683</v>
      </c>
      <c r="N36" s="168">
        <v>945</v>
      </c>
      <c r="O36" s="126">
        <v>781</v>
      </c>
      <c r="P36" s="168">
        <v>4972</v>
      </c>
      <c r="Q36" s="167">
        <v>483</v>
      </c>
      <c r="R36" s="168">
        <v>572</v>
      </c>
      <c r="S36" s="126">
        <v>505</v>
      </c>
      <c r="T36" s="168">
        <v>15352</v>
      </c>
      <c r="U36" s="167">
        <v>441</v>
      </c>
      <c r="V36" s="168">
        <v>515</v>
      </c>
      <c r="W36" s="126">
        <v>471</v>
      </c>
      <c r="X36" s="168">
        <v>67078</v>
      </c>
    </row>
    <row r="37" spans="2:24" x14ac:dyDescent="0.15">
      <c r="B37" s="167"/>
      <c r="C37" s="126">
        <v>4</v>
      </c>
      <c r="D37" s="126"/>
      <c r="E37" s="167">
        <v>614</v>
      </c>
      <c r="F37" s="168">
        <v>714</v>
      </c>
      <c r="G37" s="126">
        <v>659</v>
      </c>
      <c r="H37" s="168">
        <v>13048</v>
      </c>
      <c r="I37" s="167">
        <v>630</v>
      </c>
      <c r="J37" s="168">
        <v>735</v>
      </c>
      <c r="K37" s="126">
        <v>688</v>
      </c>
      <c r="L37" s="168">
        <v>26297</v>
      </c>
      <c r="M37" s="167">
        <v>704</v>
      </c>
      <c r="N37" s="168">
        <v>856</v>
      </c>
      <c r="O37" s="126">
        <v>739</v>
      </c>
      <c r="P37" s="168">
        <v>2803</v>
      </c>
      <c r="Q37" s="167">
        <v>509</v>
      </c>
      <c r="R37" s="168">
        <v>588</v>
      </c>
      <c r="S37" s="126">
        <v>534</v>
      </c>
      <c r="T37" s="168">
        <v>14927</v>
      </c>
      <c r="U37" s="167">
        <v>452</v>
      </c>
      <c r="V37" s="168">
        <v>546</v>
      </c>
      <c r="W37" s="126">
        <v>489</v>
      </c>
      <c r="X37" s="168">
        <v>101060</v>
      </c>
    </row>
    <row r="38" spans="2:24" x14ac:dyDescent="0.15">
      <c r="B38" s="167"/>
      <c r="C38" s="126">
        <v>5</v>
      </c>
      <c r="D38" s="126"/>
      <c r="E38" s="167">
        <v>630</v>
      </c>
      <c r="F38" s="168">
        <v>735</v>
      </c>
      <c r="G38" s="126">
        <v>668</v>
      </c>
      <c r="H38" s="168">
        <v>14478</v>
      </c>
      <c r="I38" s="167">
        <v>662</v>
      </c>
      <c r="J38" s="168">
        <v>735</v>
      </c>
      <c r="K38" s="126">
        <v>707</v>
      </c>
      <c r="L38" s="168">
        <v>15606</v>
      </c>
      <c r="M38" s="167">
        <v>730</v>
      </c>
      <c r="N38" s="168">
        <v>945</v>
      </c>
      <c r="O38" s="126">
        <v>839</v>
      </c>
      <c r="P38" s="168">
        <v>3273</v>
      </c>
      <c r="Q38" s="167">
        <v>509</v>
      </c>
      <c r="R38" s="168">
        <v>589</v>
      </c>
      <c r="S38" s="126">
        <v>525</v>
      </c>
      <c r="T38" s="168">
        <v>12789</v>
      </c>
      <c r="U38" s="167">
        <v>515</v>
      </c>
      <c r="V38" s="168">
        <v>592</v>
      </c>
      <c r="W38" s="126">
        <v>542</v>
      </c>
      <c r="X38" s="168">
        <v>72837</v>
      </c>
    </row>
    <row r="39" spans="2:24" x14ac:dyDescent="0.15">
      <c r="B39" s="167"/>
      <c r="C39" s="126">
        <v>6</v>
      </c>
      <c r="D39" s="172"/>
      <c r="E39" s="167">
        <v>625</v>
      </c>
      <c r="F39" s="168">
        <v>693</v>
      </c>
      <c r="G39" s="126">
        <v>654</v>
      </c>
      <c r="H39" s="168">
        <v>13902</v>
      </c>
      <c r="I39" s="167">
        <v>609</v>
      </c>
      <c r="J39" s="168">
        <v>714</v>
      </c>
      <c r="K39" s="126">
        <v>655</v>
      </c>
      <c r="L39" s="168">
        <v>24751</v>
      </c>
      <c r="M39" s="167">
        <v>730</v>
      </c>
      <c r="N39" s="168">
        <v>847</v>
      </c>
      <c r="O39" s="126">
        <v>767</v>
      </c>
      <c r="P39" s="168">
        <v>2376</v>
      </c>
      <c r="Q39" s="167">
        <v>515</v>
      </c>
      <c r="R39" s="168">
        <v>609</v>
      </c>
      <c r="S39" s="126">
        <v>540</v>
      </c>
      <c r="T39" s="168">
        <v>10133</v>
      </c>
      <c r="U39" s="167">
        <v>515</v>
      </c>
      <c r="V39" s="168">
        <v>578</v>
      </c>
      <c r="W39" s="126">
        <v>541</v>
      </c>
      <c r="X39" s="168">
        <v>62885</v>
      </c>
    </row>
    <row r="40" spans="2:24" x14ac:dyDescent="0.15">
      <c r="B40" s="167"/>
      <c r="C40" s="126">
        <v>7</v>
      </c>
      <c r="D40" s="172"/>
      <c r="E40" s="167">
        <v>620</v>
      </c>
      <c r="F40" s="168">
        <v>686</v>
      </c>
      <c r="G40" s="126">
        <v>663</v>
      </c>
      <c r="H40" s="168">
        <v>10775</v>
      </c>
      <c r="I40" s="167">
        <v>630</v>
      </c>
      <c r="J40" s="168">
        <v>735</v>
      </c>
      <c r="K40" s="126">
        <v>687</v>
      </c>
      <c r="L40" s="168">
        <v>16641</v>
      </c>
      <c r="M40" s="167">
        <v>730</v>
      </c>
      <c r="N40" s="168">
        <v>893</v>
      </c>
      <c r="O40" s="126">
        <v>767</v>
      </c>
      <c r="P40" s="168">
        <v>3397</v>
      </c>
      <c r="Q40" s="167">
        <v>499</v>
      </c>
      <c r="R40" s="168">
        <v>578</v>
      </c>
      <c r="S40" s="126">
        <v>527</v>
      </c>
      <c r="T40" s="168">
        <v>12673</v>
      </c>
      <c r="U40" s="167">
        <v>494</v>
      </c>
      <c r="V40" s="168">
        <v>592</v>
      </c>
      <c r="W40" s="126">
        <v>528</v>
      </c>
      <c r="X40" s="168">
        <v>92665</v>
      </c>
    </row>
    <row r="41" spans="2:24" x14ac:dyDescent="0.15">
      <c r="B41" s="160"/>
      <c r="C41" s="161">
        <v>8</v>
      </c>
      <c r="D41" s="161"/>
      <c r="E41" s="160">
        <v>609</v>
      </c>
      <c r="F41" s="174">
        <v>683</v>
      </c>
      <c r="G41" s="161">
        <v>657</v>
      </c>
      <c r="H41" s="174">
        <v>14516</v>
      </c>
      <c r="I41" s="160">
        <v>630</v>
      </c>
      <c r="J41" s="174">
        <v>727</v>
      </c>
      <c r="K41" s="161">
        <v>683</v>
      </c>
      <c r="L41" s="174">
        <v>26973</v>
      </c>
      <c r="M41" s="160">
        <v>730</v>
      </c>
      <c r="N41" s="174">
        <v>893</v>
      </c>
      <c r="O41" s="161">
        <v>770</v>
      </c>
      <c r="P41" s="174">
        <v>5674</v>
      </c>
      <c r="Q41" s="160">
        <v>483</v>
      </c>
      <c r="R41" s="174">
        <v>572</v>
      </c>
      <c r="S41" s="161">
        <v>515</v>
      </c>
      <c r="T41" s="174">
        <v>15627</v>
      </c>
      <c r="U41" s="160">
        <v>467</v>
      </c>
      <c r="V41" s="174">
        <v>578</v>
      </c>
      <c r="W41" s="161">
        <v>519</v>
      </c>
      <c r="X41" s="174">
        <v>72186</v>
      </c>
    </row>
    <row r="42" spans="2:24" x14ac:dyDescent="0.15">
      <c r="B42" s="167" t="s">
        <v>201</v>
      </c>
      <c r="C42" s="126"/>
      <c r="E42" s="167"/>
      <c r="F42" s="168"/>
      <c r="G42" s="126"/>
      <c r="H42" s="168"/>
      <c r="I42" s="167"/>
      <c r="J42" s="168"/>
      <c r="K42" s="126"/>
      <c r="L42" s="168"/>
      <c r="M42" s="167"/>
      <c r="N42" s="168"/>
      <c r="O42" s="126"/>
      <c r="P42" s="168"/>
      <c r="Q42" s="167"/>
      <c r="R42" s="168"/>
      <c r="S42" s="126"/>
      <c r="T42" s="168"/>
      <c r="U42" s="167"/>
      <c r="V42" s="168"/>
      <c r="W42" s="126"/>
      <c r="X42" s="168"/>
    </row>
    <row r="43" spans="2:24" x14ac:dyDescent="0.15">
      <c r="B43" s="254">
        <v>40392</v>
      </c>
      <c r="C43" s="255"/>
      <c r="D43" s="256">
        <v>40403</v>
      </c>
      <c r="E43" s="167">
        <v>620</v>
      </c>
      <c r="F43" s="168">
        <v>683</v>
      </c>
      <c r="G43" s="126">
        <v>659</v>
      </c>
      <c r="H43" s="168">
        <v>7706</v>
      </c>
      <c r="I43" s="167">
        <v>635</v>
      </c>
      <c r="J43" s="168">
        <v>727</v>
      </c>
      <c r="K43" s="126">
        <v>689</v>
      </c>
      <c r="L43" s="168">
        <v>13879</v>
      </c>
      <c r="M43" s="167">
        <v>730</v>
      </c>
      <c r="N43" s="168">
        <v>893</v>
      </c>
      <c r="O43" s="126">
        <v>764</v>
      </c>
      <c r="P43" s="168">
        <v>2610</v>
      </c>
      <c r="Q43" s="167">
        <v>483</v>
      </c>
      <c r="R43" s="168">
        <v>554</v>
      </c>
      <c r="S43" s="126">
        <v>510</v>
      </c>
      <c r="T43" s="168">
        <v>8083</v>
      </c>
      <c r="U43" s="167">
        <v>494</v>
      </c>
      <c r="V43" s="168">
        <v>550</v>
      </c>
      <c r="W43" s="126">
        <v>521</v>
      </c>
      <c r="X43" s="168">
        <v>42549</v>
      </c>
    </row>
    <row r="44" spans="2:24" x14ac:dyDescent="0.15">
      <c r="B44" s="254">
        <v>40406</v>
      </c>
      <c r="C44" s="255"/>
      <c r="D44" s="256">
        <v>40421</v>
      </c>
      <c r="E44" s="167">
        <v>609</v>
      </c>
      <c r="F44" s="168">
        <v>683</v>
      </c>
      <c r="G44" s="126">
        <v>655</v>
      </c>
      <c r="H44" s="168">
        <v>6810</v>
      </c>
      <c r="I44" s="167">
        <v>630</v>
      </c>
      <c r="J44" s="168">
        <v>725</v>
      </c>
      <c r="K44" s="126">
        <v>679</v>
      </c>
      <c r="L44" s="168">
        <v>13094</v>
      </c>
      <c r="M44" s="167">
        <v>735</v>
      </c>
      <c r="N44" s="168">
        <v>893</v>
      </c>
      <c r="O44" s="126">
        <v>784</v>
      </c>
      <c r="P44" s="168">
        <v>3065</v>
      </c>
      <c r="Q44" s="169">
        <v>483</v>
      </c>
      <c r="R44" s="171">
        <v>572</v>
      </c>
      <c r="S44" s="143">
        <v>530</v>
      </c>
      <c r="T44" s="168">
        <v>7544</v>
      </c>
      <c r="U44" s="167">
        <v>467</v>
      </c>
      <c r="V44" s="168">
        <v>578</v>
      </c>
      <c r="W44" s="126">
        <v>517</v>
      </c>
      <c r="X44" s="168">
        <v>29637</v>
      </c>
    </row>
    <row r="45" spans="2:24" x14ac:dyDescent="0.15">
      <c r="B45" s="257"/>
      <c r="C45" s="161"/>
      <c r="D45" s="161"/>
      <c r="E45" s="176"/>
      <c r="F45" s="177"/>
      <c r="G45" s="178"/>
      <c r="H45" s="174"/>
      <c r="I45" s="176"/>
      <c r="J45" s="177"/>
      <c r="K45" s="178"/>
      <c r="L45" s="174"/>
      <c r="M45" s="176"/>
      <c r="N45" s="177"/>
      <c r="O45" s="178"/>
      <c r="P45" s="174"/>
      <c r="Q45" s="176"/>
      <c r="R45" s="177"/>
      <c r="S45" s="178"/>
      <c r="T45" s="174"/>
      <c r="U45" s="176"/>
      <c r="V45" s="177"/>
      <c r="W45" s="178"/>
      <c r="X45" s="174"/>
    </row>
    <row r="46" spans="2:24" ht="6.75" customHeight="1" x14ac:dyDescent="0.15"/>
    <row r="47" spans="2:24" ht="12.75" customHeight="1" x14ac:dyDescent="0.15">
      <c r="B47" s="181" t="s">
        <v>126</v>
      </c>
      <c r="C47" s="149" t="s">
        <v>261</v>
      </c>
    </row>
    <row r="48" spans="2:24" ht="12.75" customHeight="1" x14ac:dyDescent="0.15">
      <c r="B48" s="222" t="s">
        <v>19</v>
      </c>
      <c r="C48" s="149" t="s">
        <v>262</v>
      </c>
    </row>
    <row r="49" spans="2:3" ht="12.75" customHeight="1" x14ac:dyDescent="0.15">
      <c r="B49" s="222" t="s">
        <v>212</v>
      </c>
      <c r="C49" s="149" t="s">
        <v>128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36" customWidth="1"/>
    <col min="2" max="12" width="7.5" style="36"/>
    <col min="13" max="13" width="7.375" style="36" customWidth="1"/>
    <col min="14" max="16384" width="7.5" style="36"/>
  </cols>
  <sheetData>
    <row r="5" spans="2:2" ht="21" x14ac:dyDescent="0.2">
      <c r="B5" s="35" t="s">
        <v>57</v>
      </c>
    </row>
    <row r="9" spans="2:2" x14ac:dyDescent="0.15">
      <c r="B9" s="37" t="s">
        <v>58</v>
      </c>
    </row>
    <row r="10" spans="2:2" x14ac:dyDescent="0.15">
      <c r="B10" s="37"/>
    </row>
    <row r="11" spans="2:2" x14ac:dyDescent="0.15">
      <c r="B11" s="37" t="s">
        <v>59</v>
      </c>
    </row>
    <row r="12" spans="2:2" x14ac:dyDescent="0.15">
      <c r="B12" s="37"/>
    </row>
    <row r="13" spans="2:2" x14ac:dyDescent="0.15">
      <c r="B13" s="38"/>
    </row>
    <row r="14" spans="2:2" x14ac:dyDescent="0.15">
      <c r="B14" s="37"/>
    </row>
    <row r="15" spans="2:2" x14ac:dyDescent="0.15">
      <c r="B15" s="38"/>
    </row>
    <row r="16" spans="2:2" x14ac:dyDescent="0.15">
      <c r="B16" s="37"/>
    </row>
    <row r="17" spans="2:2" x14ac:dyDescent="0.15">
      <c r="B17" s="38"/>
    </row>
    <row r="18" spans="2:2" x14ac:dyDescent="0.15">
      <c r="B18" s="37"/>
    </row>
    <row r="19" spans="2:2" x14ac:dyDescent="0.15">
      <c r="B19" s="38"/>
    </row>
    <row r="20" spans="2:2" x14ac:dyDescent="0.15">
      <c r="B20" s="37"/>
    </row>
    <row r="21" spans="2:2" x14ac:dyDescent="0.15">
      <c r="B21" s="38"/>
    </row>
    <row r="22" spans="2:2" x14ac:dyDescent="0.15">
      <c r="B22" s="37"/>
    </row>
    <row r="23" spans="2:2" x14ac:dyDescent="0.15">
      <c r="B23" s="37"/>
    </row>
    <row r="39" spans="2:2" x14ac:dyDescent="0.15">
      <c r="B39" s="36" t="s">
        <v>60</v>
      </c>
    </row>
  </sheetData>
  <phoneticPr fontId="3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5.75" style="149" customWidth="1"/>
    <col min="3" max="3" width="4.75" style="149" customWidth="1"/>
    <col min="4" max="4" width="6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9.125" style="149" customWidth="1"/>
    <col min="17" max="19" width="5.875" style="149" customWidth="1"/>
    <col min="20" max="20" width="8.125" style="149" customWidth="1"/>
    <col min="21" max="16384" width="7.5" style="149"/>
  </cols>
  <sheetData>
    <row r="3" spans="2:20" x14ac:dyDescent="0.15">
      <c r="B3" s="149" t="s">
        <v>263</v>
      </c>
    </row>
    <row r="4" spans="2:20" x14ac:dyDescent="0.15">
      <c r="T4" s="150" t="s">
        <v>108</v>
      </c>
    </row>
    <row r="5" spans="2:20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2:20" x14ac:dyDescent="0.15">
      <c r="B6" s="167"/>
      <c r="C6" s="175" t="s">
        <v>109</v>
      </c>
      <c r="D6" s="232"/>
      <c r="E6" s="167" t="s">
        <v>264</v>
      </c>
      <c r="I6" s="167" t="s">
        <v>265</v>
      </c>
      <c r="M6" s="167" t="s">
        <v>266</v>
      </c>
      <c r="N6" s="248"/>
      <c r="O6" s="248"/>
      <c r="P6" s="248"/>
      <c r="Q6" s="151" t="s">
        <v>267</v>
      </c>
      <c r="R6" s="248"/>
      <c r="S6" s="248"/>
      <c r="T6" s="166"/>
    </row>
    <row r="7" spans="2:20" x14ac:dyDescent="0.15">
      <c r="B7" s="167"/>
      <c r="C7" s="160"/>
      <c r="D7" s="173"/>
      <c r="E7" s="167"/>
      <c r="F7" s="126"/>
      <c r="G7" s="126"/>
      <c r="H7" s="126"/>
      <c r="I7" s="266"/>
      <c r="J7" s="267"/>
      <c r="K7" s="267"/>
      <c r="L7" s="267"/>
      <c r="M7" s="266"/>
      <c r="N7" s="267"/>
      <c r="O7" s="267"/>
      <c r="P7" s="267"/>
      <c r="Q7" s="266"/>
      <c r="R7" s="267"/>
      <c r="S7" s="267"/>
      <c r="T7" s="268"/>
    </row>
    <row r="8" spans="2:20" x14ac:dyDescent="0.15">
      <c r="B8" s="167" t="s">
        <v>115</v>
      </c>
      <c r="C8" s="126"/>
      <c r="E8" s="175" t="s">
        <v>116</v>
      </c>
      <c r="F8" s="158" t="s">
        <v>117</v>
      </c>
      <c r="G8" s="165" t="s">
        <v>118</v>
      </c>
      <c r="H8" s="158" t="s">
        <v>119</v>
      </c>
      <c r="I8" s="175" t="s">
        <v>116</v>
      </c>
      <c r="J8" s="158" t="s">
        <v>117</v>
      </c>
      <c r="K8" s="165" t="s">
        <v>118</v>
      </c>
      <c r="L8" s="158" t="s">
        <v>186</v>
      </c>
      <c r="M8" s="175" t="s">
        <v>116</v>
      </c>
      <c r="N8" s="158" t="s">
        <v>117</v>
      </c>
      <c r="O8" s="165" t="s">
        <v>118</v>
      </c>
      <c r="P8" s="158" t="s">
        <v>186</v>
      </c>
      <c r="Q8" s="175" t="s">
        <v>116</v>
      </c>
      <c r="R8" s="158" t="s">
        <v>117</v>
      </c>
      <c r="S8" s="165" t="s">
        <v>118</v>
      </c>
      <c r="T8" s="158" t="s">
        <v>119</v>
      </c>
    </row>
    <row r="9" spans="2:20" x14ac:dyDescent="0.15">
      <c r="B9" s="160"/>
      <c r="C9" s="161"/>
      <c r="D9" s="161"/>
      <c r="E9" s="162"/>
      <c r="F9" s="163"/>
      <c r="G9" s="164" t="s">
        <v>120</v>
      </c>
      <c r="H9" s="163"/>
      <c r="I9" s="162"/>
      <c r="J9" s="163"/>
      <c r="K9" s="164" t="s">
        <v>120</v>
      </c>
      <c r="L9" s="163"/>
      <c r="M9" s="162"/>
      <c r="N9" s="163"/>
      <c r="O9" s="164" t="s">
        <v>120</v>
      </c>
      <c r="P9" s="163"/>
      <c r="Q9" s="162"/>
      <c r="R9" s="163"/>
      <c r="S9" s="164" t="s">
        <v>120</v>
      </c>
      <c r="T9" s="163"/>
    </row>
    <row r="10" spans="2:20" x14ac:dyDescent="0.15">
      <c r="B10" s="167" t="s">
        <v>84</v>
      </c>
      <c r="C10" s="126">
        <v>19</v>
      </c>
      <c r="D10" s="149" t="s">
        <v>85</v>
      </c>
      <c r="E10" s="167">
        <v>562</v>
      </c>
      <c r="F10" s="168">
        <v>693</v>
      </c>
      <c r="G10" s="126">
        <v>592</v>
      </c>
      <c r="H10" s="168">
        <v>69383</v>
      </c>
      <c r="I10" s="167">
        <v>583</v>
      </c>
      <c r="J10" s="168">
        <v>671</v>
      </c>
      <c r="K10" s="126">
        <v>604</v>
      </c>
      <c r="L10" s="168">
        <v>2084422</v>
      </c>
      <c r="M10" s="167">
        <v>583</v>
      </c>
      <c r="N10" s="168">
        <v>630</v>
      </c>
      <c r="O10" s="126">
        <v>604</v>
      </c>
      <c r="P10" s="168">
        <v>3379236</v>
      </c>
      <c r="Q10" s="167">
        <v>735</v>
      </c>
      <c r="R10" s="168">
        <v>866</v>
      </c>
      <c r="S10" s="126">
        <v>796</v>
      </c>
      <c r="T10" s="168">
        <v>7230</v>
      </c>
    </row>
    <row r="11" spans="2:20" x14ac:dyDescent="0.15">
      <c r="B11" s="167"/>
      <c r="C11" s="126">
        <v>20</v>
      </c>
      <c r="D11" s="126"/>
      <c r="E11" s="167">
        <v>578</v>
      </c>
      <c r="F11" s="168">
        <v>651</v>
      </c>
      <c r="G11" s="126">
        <v>604</v>
      </c>
      <c r="H11" s="168">
        <v>71022</v>
      </c>
      <c r="I11" s="167">
        <v>588</v>
      </c>
      <c r="J11" s="168">
        <v>651</v>
      </c>
      <c r="K11" s="126">
        <v>612</v>
      </c>
      <c r="L11" s="168">
        <v>1890295</v>
      </c>
      <c r="M11" s="167">
        <v>599</v>
      </c>
      <c r="N11" s="168">
        <v>650</v>
      </c>
      <c r="O11" s="126">
        <v>617</v>
      </c>
      <c r="P11" s="168">
        <v>2913586</v>
      </c>
      <c r="Q11" s="167">
        <v>756</v>
      </c>
      <c r="R11" s="168">
        <v>824</v>
      </c>
      <c r="S11" s="126">
        <v>768</v>
      </c>
      <c r="T11" s="168">
        <v>23725</v>
      </c>
    </row>
    <row r="12" spans="2:20" x14ac:dyDescent="0.15">
      <c r="B12" s="160"/>
      <c r="C12" s="161">
        <v>21</v>
      </c>
      <c r="D12" s="161"/>
      <c r="E12" s="160">
        <v>473</v>
      </c>
      <c r="F12" s="174">
        <v>651</v>
      </c>
      <c r="G12" s="161">
        <v>569</v>
      </c>
      <c r="H12" s="174">
        <v>52545</v>
      </c>
      <c r="I12" s="160">
        <v>457</v>
      </c>
      <c r="J12" s="174">
        <v>620</v>
      </c>
      <c r="K12" s="161">
        <v>538</v>
      </c>
      <c r="L12" s="174">
        <v>1491191</v>
      </c>
      <c r="M12" s="160">
        <v>515</v>
      </c>
      <c r="N12" s="174">
        <v>662</v>
      </c>
      <c r="O12" s="161">
        <v>585</v>
      </c>
      <c r="P12" s="174">
        <v>1877418</v>
      </c>
      <c r="Q12" s="160">
        <v>714</v>
      </c>
      <c r="R12" s="174">
        <v>824</v>
      </c>
      <c r="S12" s="161">
        <v>769</v>
      </c>
      <c r="T12" s="174">
        <v>5215</v>
      </c>
    </row>
    <row r="13" spans="2:20" x14ac:dyDescent="0.15">
      <c r="B13" s="167"/>
      <c r="C13" s="126">
        <v>12</v>
      </c>
      <c r="D13" s="172"/>
      <c r="E13" s="167">
        <v>515</v>
      </c>
      <c r="F13" s="168">
        <v>515</v>
      </c>
      <c r="G13" s="126">
        <v>515</v>
      </c>
      <c r="H13" s="168">
        <v>2866</v>
      </c>
      <c r="I13" s="167">
        <v>483</v>
      </c>
      <c r="J13" s="168">
        <v>546</v>
      </c>
      <c r="K13" s="126">
        <v>507</v>
      </c>
      <c r="L13" s="168">
        <v>172549</v>
      </c>
      <c r="M13" s="167">
        <v>557</v>
      </c>
      <c r="N13" s="168">
        <v>620</v>
      </c>
      <c r="O13" s="126">
        <v>585</v>
      </c>
      <c r="P13" s="168">
        <v>137009</v>
      </c>
      <c r="Q13" s="169">
        <v>735</v>
      </c>
      <c r="R13" s="171">
        <v>809</v>
      </c>
      <c r="S13" s="143">
        <v>791</v>
      </c>
      <c r="T13" s="168">
        <v>800</v>
      </c>
    </row>
    <row r="14" spans="2:20" x14ac:dyDescent="0.15">
      <c r="B14" s="167" t="s">
        <v>88</v>
      </c>
      <c r="C14" s="126">
        <v>1</v>
      </c>
      <c r="D14" s="126" t="s">
        <v>15</v>
      </c>
      <c r="E14" s="167">
        <v>536</v>
      </c>
      <c r="F14" s="168">
        <v>536</v>
      </c>
      <c r="G14" s="126">
        <v>536</v>
      </c>
      <c r="H14" s="168">
        <v>2277</v>
      </c>
      <c r="I14" s="167">
        <v>473</v>
      </c>
      <c r="J14" s="168">
        <v>567</v>
      </c>
      <c r="K14" s="126">
        <v>503</v>
      </c>
      <c r="L14" s="168">
        <v>240486</v>
      </c>
      <c r="M14" s="167">
        <v>546</v>
      </c>
      <c r="N14" s="168">
        <v>636</v>
      </c>
      <c r="O14" s="126">
        <v>586</v>
      </c>
      <c r="P14" s="168">
        <v>131555</v>
      </c>
      <c r="Q14" s="169">
        <v>756</v>
      </c>
      <c r="R14" s="171">
        <v>756</v>
      </c>
      <c r="S14" s="143">
        <v>779</v>
      </c>
      <c r="T14" s="168">
        <v>215</v>
      </c>
    </row>
    <row r="15" spans="2:20" x14ac:dyDescent="0.15">
      <c r="B15" s="167"/>
      <c r="C15" s="126">
        <v>2</v>
      </c>
      <c r="D15" s="126"/>
      <c r="E15" s="167">
        <v>536</v>
      </c>
      <c r="F15" s="168">
        <v>536</v>
      </c>
      <c r="G15" s="126">
        <v>536</v>
      </c>
      <c r="H15" s="168">
        <v>1566</v>
      </c>
      <c r="I15" s="167">
        <v>473</v>
      </c>
      <c r="J15" s="168">
        <v>567</v>
      </c>
      <c r="K15" s="126">
        <v>496</v>
      </c>
      <c r="L15" s="168">
        <v>72358</v>
      </c>
      <c r="M15" s="167">
        <v>546</v>
      </c>
      <c r="N15" s="168">
        <v>620</v>
      </c>
      <c r="O15" s="126">
        <v>586</v>
      </c>
      <c r="P15" s="168">
        <v>149981</v>
      </c>
      <c r="Q15" s="169">
        <v>735</v>
      </c>
      <c r="R15" s="171">
        <v>735</v>
      </c>
      <c r="S15" s="143">
        <v>735</v>
      </c>
      <c r="T15" s="168">
        <v>270</v>
      </c>
    </row>
    <row r="16" spans="2:20" x14ac:dyDescent="0.15">
      <c r="B16" s="167"/>
      <c r="C16" s="126">
        <v>3</v>
      </c>
      <c r="D16" s="126"/>
      <c r="E16" s="167">
        <v>536</v>
      </c>
      <c r="F16" s="168">
        <v>536</v>
      </c>
      <c r="G16" s="126">
        <v>536</v>
      </c>
      <c r="H16" s="168">
        <v>1007</v>
      </c>
      <c r="I16" s="167">
        <v>473</v>
      </c>
      <c r="J16" s="168">
        <v>546</v>
      </c>
      <c r="K16" s="126">
        <v>491</v>
      </c>
      <c r="L16" s="168">
        <v>101783</v>
      </c>
      <c r="M16" s="167">
        <v>541</v>
      </c>
      <c r="N16" s="168">
        <v>630</v>
      </c>
      <c r="O16" s="126">
        <v>586</v>
      </c>
      <c r="P16" s="168">
        <v>264765</v>
      </c>
      <c r="Q16" s="169">
        <v>756</v>
      </c>
      <c r="R16" s="171">
        <v>756</v>
      </c>
      <c r="S16" s="143">
        <v>756</v>
      </c>
      <c r="T16" s="168">
        <v>345</v>
      </c>
    </row>
    <row r="17" spans="2:20" x14ac:dyDescent="0.15">
      <c r="B17" s="167"/>
      <c r="C17" s="126">
        <v>4</v>
      </c>
      <c r="D17" s="126"/>
      <c r="E17" s="167">
        <v>536</v>
      </c>
      <c r="F17" s="168">
        <v>630</v>
      </c>
      <c r="G17" s="126">
        <v>560</v>
      </c>
      <c r="H17" s="168">
        <v>1058</v>
      </c>
      <c r="I17" s="167">
        <v>504</v>
      </c>
      <c r="J17" s="168">
        <v>578</v>
      </c>
      <c r="K17" s="126">
        <v>545</v>
      </c>
      <c r="L17" s="168">
        <v>107474</v>
      </c>
      <c r="M17" s="167">
        <v>541</v>
      </c>
      <c r="N17" s="168">
        <v>609</v>
      </c>
      <c r="O17" s="126">
        <v>582</v>
      </c>
      <c r="P17" s="168">
        <v>125132</v>
      </c>
      <c r="Q17" s="169">
        <v>756</v>
      </c>
      <c r="R17" s="171">
        <v>756</v>
      </c>
      <c r="S17" s="143">
        <v>756</v>
      </c>
      <c r="T17" s="168">
        <v>865</v>
      </c>
    </row>
    <row r="18" spans="2:20" x14ac:dyDescent="0.15">
      <c r="B18" s="167"/>
      <c r="C18" s="126">
        <v>5</v>
      </c>
      <c r="D18" s="126"/>
      <c r="E18" s="167">
        <v>536</v>
      </c>
      <c r="F18" s="168">
        <v>651</v>
      </c>
      <c r="G18" s="126">
        <v>586</v>
      </c>
      <c r="H18" s="168">
        <v>464</v>
      </c>
      <c r="I18" s="167">
        <v>525</v>
      </c>
      <c r="J18" s="168">
        <v>609</v>
      </c>
      <c r="K18" s="126">
        <v>581</v>
      </c>
      <c r="L18" s="168">
        <v>100628</v>
      </c>
      <c r="M18" s="167">
        <v>557</v>
      </c>
      <c r="N18" s="168">
        <v>641</v>
      </c>
      <c r="O18" s="126">
        <v>590</v>
      </c>
      <c r="P18" s="168">
        <v>144568</v>
      </c>
      <c r="Q18" s="169">
        <v>735</v>
      </c>
      <c r="R18" s="171">
        <v>824</v>
      </c>
      <c r="S18" s="143">
        <v>772</v>
      </c>
      <c r="T18" s="168">
        <v>2090</v>
      </c>
    </row>
    <row r="19" spans="2:20" x14ac:dyDescent="0.15">
      <c r="B19" s="167"/>
      <c r="C19" s="126">
        <v>6</v>
      </c>
      <c r="D19" s="172"/>
      <c r="E19" s="167">
        <v>536</v>
      </c>
      <c r="F19" s="168">
        <v>651</v>
      </c>
      <c r="G19" s="126">
        <v>562</v>
      </c>
      <c r="H19" s="168">
        <v>1764</v>
      </c>
      <c r="I19" s="167">
        <v>536</v>
      </c>
      <c r="J19" s="168">
        <v>604</v>
      </c>
      <c r="K19" s="126">
        <v>567</v>
      </c>
      <c r="L19" s="168">
        <v>91118</v>
      </c>
      <c r="M19" s="167">
        <v>525</v>
      </c>
      <c r="N19" s="168">
        <v>609</v>
      </c>
      <c r="O19" s="126">
        <v>571</v>
      </c>
      <c r="P19" s="168">
        <v>116498</v>
      </c>
      <c r="Q19" s="169">
        <v>735</v>
      </c>
      <c r="R19" s="171">
        <v>795</v>
      </c>
      <c r="S19" s="143">
        <v>769</v>
      </c>
      <c r="T19" s="168">
        <v>1158</v>
      </c>
    </row>
    <row r="20" spans="2:20" x14ac:dyDescent="0.15">
      <c r="B20" s="167"/>
      <c r="C20" s="126">
        <v>7</v>
      </c>
      <c r="D20" s="172"/>
      <c r="E20" s="167">
        <v>546</v>
      </c>
      <c r="F20" s="168">
        <v>567</v>
      </c>
      <c r="G20" s="126">
        <v>559</v>
      </c>
      <c r="H20" s="168">
        <v>9415</v>
      </c>
      <c r="I20" s="167">
        <v>546</v>
      </c>
      <c r="J20" s="168">
        <v>599</v>
      </c>
      <c r="K20" s="126">
        <v>562</v>
      </c>
      <c r="L20" s="168">
        <v>200367</v>
      </c>
      <c r="M20" s="167">
        <v>536</v>
      </c>
      <c r="N20" s="168">
        <v>609</v>
      </c>
      <c r="O20" s="126">
        <v>573</v>
      </c>
      <c r="P20" s="168">
        <v>75784</v>
      </c>
      <c r="Q20" s="169">
        <v>756</v>
      </c>
      <c r="R20" s="171">
        <v>756</v>
      </c>
      <c r="S20" s="143">
        <v>756</v>
      </c>
      <c r="T20" s="168">
        <v>200</v>
      </c>
    </row>
    <row r="21" spans="2:20" x14ac:dyDescent="0.15">
      <c r="B21" s="160"/>
      <c r="C21" s="161">
        <v>8</v>
      </c>
      <c r="D21" s="161"/>
      <c r="E21" s="160">
        <v>515</v>
      </c>
      <c r="F21" s="174">
        <v>651</v>
      </c>
      <c r="G21" s="161">
        <v>553</v>
      </c>
      <c r="H21" s="174">
        <v>6405</v>
      </c>
      <c r="I21" s="160">
        <v>528</v>
      </c>
      <c r="J21" s="174">
        <v>599</v>
      </c>
      <c r="K21" s="161">
        <v>564</v>
      </c>
      <c r="L21" s="174">
        <v>194664</v>
      </c>
      <c r="M21" s="160">
        <v>525</v>
      </c>
      <c r="N21" s="174">
        <v>612</v>
      </c>
      <c r="O21" s="161">
        <v>578</v>
      </c>
      <c r="P21" s="174">
        <v>90668</v>
      </c>
      <c r="Q21" s="176">
        <v>756</v>
      </c>
      <c r="R21" s="177">
        <v>756</v>
      </c>
      <c r="S21" s="178">
        <v>756</v>
      </c>
      <c r="T21" s="174">
        <v>230</v>
      </c>
    </row>
    <row r="22" spans="2:20" x14ac:dyDescent="0.15">
      <c r="B22" s="167" t="s">
        <v>201</v>
      </c>
      <c r="C22" s="126"/>
      <c r="E22" s="167"/>
      <c r="F22" s="168"/>
      <c r="G22" s="126"/>
      <c r="H22" s="168"/>
      <c r="I22" s="167"/>
      <c r="J22" s="168"/>
      <c r="K22" s="126"/>
      <c r="L22" s="168"/>
      <c r="M22" s="167"/>
      <c r="N22" s="168"/>
      <c r="O22" s="126"/>
      <c r="P22" s="168"/>
      <c r="Q22" s="169"/>
      <c r="R22" s="171"/>
      <c r="S22" s="143"/>
      <c r="T22" s="168"/>
    </row>
    <row r="23" spans="2:20" x14ac:dyDescent="0.15">
      <c r="B23" s="254">
        <v>40392</v>
      </c>
      <c r="C23" s="255"/>
      <c r="D23" s="256">
        <v>40403</v>
      </c>
      <c r="E23" s="167">
        <v>536</v>
      </c>
      <c r="F23" s="168">
        <v>578</v>
      </c>
      <c r="G23" s="126">
        <v>547</v>
      </c>
      <c r="H23" s="168">
        <v>2614</v>
      </c>
      <c r="I23" s="167">
        <v>551</v>
      </c>
      <c r="J23" s="168">
        <v>599</v>
      </c>
      <c r="K23" s="126">
        <v>563</v>
      </c>
      <c r="L23" s="168">
        <v>121194</v>
      </c>
      <c r="M23" s="167">
        <v>546</v>
      </c>
      <c r="N23" s="168">
        <v>609</v>
      </c>
      <c r="O23" s="126">
        <v>580</v>
      </c>
      <c r="P23" s="168">
        <v>51298</v>
      </c>
      <c r="Q23" s="169">
        <v>756</v>
      </c>
      <c r="R23" s="171">
        <v>756</v>
      </c>
      <c r="S23" s="143">
        <v>756</v>
      </c>
      <c r="T23" s="168">
        <v>230</v>
      </c>
    </row>
    <row r="24" spans="2:20" x14ac:dyDescent="0.15">
      <c r="B24" s="254">
        <v>40406</v>
      </c>
      <c r="C24" s="255"/>
      <c r="D24" s="256">
        <v>40421</v>
      </c>
      <c r="E24" s="169">
        <v>515</v>
      </c>
      <c r="F24" s="171">
        <v>651</v>
      </c>
      <c r="G24" s="143">
        <v>570</v>
      </c>
      <c r="H24" s="168">
        <v>3791</v>
      </c>
      <c r="I24" s="167">
        <v>528</v>
      </c>
      <c r="J24" s="168">
        <v>599</v>
      </c>
      <c r="K24" s="126">
        <v>569</v>
      </c>
      <c r="L24" s="168">
        <v>73470</v>
      </c>
      <c r="M24" s="167">
        <v>525</v>
      </c>
      <c r="N24" s="168">
        <v>612</v>
      </c>
      <c r="O24" s="126">
        <v>574</v>
      </c>
      <c r="P24" s="168">
        <v>39370</v>
      </c>
      <c r="Q24" s="169" t="s">
        <v>268</v>
      </c>
      <c r="R24" s="169" t="s">
        <v>268</v>
      </c>
      <c r="S24" s="169" t="s">
        <v>268</v>
      </c>
      <c r="T24" s="168">
        <v>90</v>
      </c>
    </row>
    <row r="25" spans="2:20" x14ac:dyDescent="0.15">
      <c r="B25" s="257"/>
      <c r="C25" s="161"/>
      <c r="D25" s="161"/>
      <c r="E25" s="160"/>
      <c r="F25" s="174"/>
      <c r="G25" s="161"/>
      <c r="H25" s="177"/>
      <c r="I25" s="160"/>
      <c r="J25" s="174"/>
      <c r="K25" s="161"/>
      <c r="L25" s="174"/>
      <c r="M25" s="160"/>
      <c r="N25" s="174"/>
      <c r="O25" s="161"/>
      <c r="P25" s="174"/>
      <c r="Q25" s="176"/>
      <c r="R25" s="177"/>
      <c r="S25" s="178"/>
      <c r="T25" s="174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5.875" style="149" customWidth="1"/>
    <col min="8" max="8" width="7.875" style="149" customWidth="1"/>
    <col min="9" max="11" width="5.875" style="149" customWidth="1"/>
    <col min="12" max="12" width="8" style="149" customWidth="1"/>
    <col min="13" max="15" width="5.875" style="149" customWidth="1"/>
    <col min="16" max="16" width="8" style="149" customWidth="1"/>
    <col min="17" max="19" width="5.875" style="149" customWidth="1"/>
    <col min="20" max="20" width="8" style="149" customWidth="1"/>
    <col min="21" max="23" width="5.875" style="149" customWidth="1"/>
    <col min="24" max="24" width="8" style="149" customWidth="1"/>
    <col min="25" max="16384" width="7.5" style="149"/>
  </cols>
  <sheetData>
    <row r="1" spans="1:24" ht="15" customHeight="1" x14ac:dyDescent="0.15">
      <c r="B1" s="269" t="s">
        <v>269</v>
      </c>
      <c r="C1" s="270"/>
      <c r="D1" s="270"/>
      <c r="E1" s="126"/>
      <c r="F1" s="126"/>
      <c r="G1" s="126"/>
      <c r="H1" s="126"/>
    </row>
    <row r="2" spans="1:24" ht="12.75" customHeight="1" x14ac:dyDescent="0.15">
      <c r="B2" s="271" t="s">
        <v>106</v>
      </c>
      <c r="C2" s="272"/>
      <c r="D2" s="272"/>
    </row>
    <row r="3" spans="1:24" ht="12.75" customHeight="1" x14ac:dyDescent="0.15">
      <c r="B3" s="273" t="s">
        <v>270</v>
      </c>
      <c r="C3" s="274"/>
      <c r="D3" s="274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X3" s="275" t="s">
        <v>108</v>
      </c>
    </row>
    <row r="4" spans="1:24" ht="3.75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78"/>
    </row>
    <row r="5" spans="1:24" ht="12" customHeight="1" x14ac:dyDescent="0.15">
      <c r="A5" s="172"/>
      <c r="B5" s="258"/>
      <c r="C5" s="276" t="s">
        <v>271</v>
      </c>
      <c r="D5" s="277"/>
      <c r="E5" s="278" t="s">
        <v>272</v>
      </c>
      <c r="F5" s="279"/>
      <c r="G5" s="279"/>
      <c r="H5" s="280"/>
      <c r="I5" s="278" t="s">
        <v>111</v>
      </c>
      <c r="J5" s="279"/>
      <c r="K5" s="279"/>
      <c r="L5" s="280"/>
      <c r="M5" s="278" t="s">
        <v>112</v>
      </c>
      <c r="N5" s="279"/>
      <c r="O5" s="279"/>
      <c r="P5" s="280"/>
      <c r="Q5" s="278" t="s">
        <v>273</v>
      </c>
      <c r="R5" s="279"/>
      <c r="S5" s="279"/>
      <c r="T5" s="280"/>
      <c r="U5" s="278" t="s">
        <v>121</v>
      </c>
      <c r="V5" s="279"/>
      <c r="W5" s="279"/>
      <c r="X5" s="280"/>
    </row>
    <row r="6" spans="1:24" ht="12" customHeight="1" x14ac:dyDescent="0.15">
      <c r="A6" s="172"/>
      <c r="B6" s="281" t="s">
        <v>274</v>
      </c>
      <c r="C6" s="282"/>
      <c r="D6" s="283"/>
      <c r="E6" s="175" t="s">
        <v>116</v>
      </c>
      <c r="F6" s="158" t="s">
        <v>117</v>
      </c>
      <c r="G6" s="165" t="s">
        <v>118</v>
      </c>
      <c r="H6" s="158" t="s">
        <v>119</v>
      </c>
      <c r="I6" s="175" t="s">
        <v>116</v>
      </c>
      <c r="J6" s="158" t="s">
        <v>117</v>
      </c>
      <c r="K6" s="165" t="s">
        <v>118</v>
      </c>
      <c r="L6" s="158" t="s">
        <v>119</v>
      </c>
      <c r="M6" s="175" t="s">
        <v>116</v>
      </c>
      <c r="N6" s="158" t="s">
        <v>117</v>
      </c>
      <c r="O6" s="165" t="s">
        <v>118</v>
      </c>
      <c r="P6" s="158" t="s">
        <v>119</v>
      </c>
      <c r="Q6" s="175" t="s">
        <v>116</v>
      </c>
      <c r="R6" s="158" t="s">
        <v>117</v>
      </c>
      <c r="S6" s="165" t="s">
        <v>118</v>
      </c>
      <c r="T6" s="158" t="s">
        <v>119</v>
      </c>
      <c r="U6" s="175" t="s">
        <v>116</v>
      </c>
      <c r="V6" s="158" t="s">
        <v>117</v>
      </c>
      <c r="W6" s="165" t="s">
        <v>118</v>
      </c>
      <c r="X6" s="158" t="s">
        <v>119</v>
      </c>
    </row>
    <row r="7" spans="1:24" x14ac:dyDescent="0.15">
      <c r="A7" s="172"/>
      <c r="B7" s="160"/>
      <c r="C7" s="161"/>
      <c r="D7" s="173"/>
      <c r="E7" s="162"/>
      <c r="F7" s="163"/>
      <c r="G7" s="164" t="s">
        <v>120</v>
      </c>
      <c r="H7" s="163"/>
      <c r="I7" s="162"/>
      <c r="J7" s="163"/>
      <c r="K7" s="164" t="s">
        <v>120</v>
      </c>
      <c r="L7" s="163"/>
      <c r="M7" s="162"/>
      <c r="N7" s="163"/>
      <c r="O7" s="164" t="s">
        <v>120</v>
      </c>
      <c r="P7" s="163"/>
      <c r="Q7" s="162"/>
      <c r="R7" s="163"/>
      <c r="S7" s="164" t="s">
        <v>120</v>
      </c>
      <c r="T7" s="163"/>
      <c r="U7" s="162"/>
      <c r="V7" s="163"/>
      <c r="W7" s="164" t="s">
        <v>120</v>
      </c>
      <c r="X7" s="163"/>
    </row>
    <row r="8" spans="1:24" ht="10.5" customHeight="1" x14ac:dyDescent="0.15">
      <c r="A8" s="172"/>
      <c r="B8" s="252" t="s">
        <v>84</v>
      </c>
      <c r="C8" s="248">
        <v>17</v>
      </c>
      <c r="D8" s="166" t="s">
        <v>85</v>
      </c>
      <c r="E8" s="284">
        <v>3360</v>
      </c>
      <c r="F8" s="285">
        <v>5198</v>
      </c>
      <c r="G8" s="286">
        <v>3936</v>
      </c>
      <c r="H8" s="285">
        <v>254078</v>
      </c>
      <c r="I8" s="284">
        <v>2625</v>
      </c>
      <c r="J8" s="285">
        <v>3675</v>
      </c>
      <c r="K8" s="286">
        <v>3027</v>
      </c>
      <c r="L8" s="285">
        <v>226580</v>
      </c>
      <c r="M8" s="284">
        <v>1890</v>
      </c>
      <c r="N8" s="285">
        <v>2730</v>
      </c>
      <c r="O8" s="286">
        <v>2260</v>
      </c>
      <c r="P8" s="285">
        <v>157449</v>
      </c>
      <c r="Q8" s="284">
        <v>6563</v>
      </c>
      <c r="R8" s="285">
        <v>8264</v>
      </c>
      <c r="S8" s="286">
        <v>7257</v>
      </c>
      <c r="T8" s="285">
        <v>62229</v>
      </c>
      <c r="U8" s="284">
        <v>5775</v>
      </c>
      <c r="V8" s="285">
        <v>7350</v>
      </c>
      <c r="W8" s="286">
        <v>6584</v>
      </c>
      <c r="X8" s="285">
        <v>150674</v>
      </c>
    </row>
    <row r="9" spans="1:24" ht="11.1" customHeight="1" x14ac:dyDescent="0.15">
      <c r="A9" s="172"/>
      <c r="B9" s="169"/>
      <c r="C9" s="126">
        <v>18</v>
      </c>
      <c r="D9" s="172"/>
      <c r="E9" s="287">
        <v>3570</v>
      </c>
      <c r="F9" s="288">
        <v>4925</v>
      </c>
      <c r="G9" s="135">
        <v>3963</v>
      </c>
      <c r="H9" s="288">
        <v>195399</v>
      </c>
      <c r="I9" s="287">
        <v>2730</v>
      </c>
      <c r="J9" s="288">
        <v>3581</v>
      </c>
      <c r="K9" s="135">
        <v>2934</v>
      </c>
      <c r="L9" s="288">
        <v>207327</v>
      </c>
      <c r="M9" s="287">
        <v>1943</v>
      </c>
      <c r="N9" s="288">
        <v>2665</v>
      </c>
      <c r="O9" s="135">
        <v>2267</v>
      </c>
      <c r="P9" s="288">
        <v>187188</v>
      </c>
      <c r="Q9" s="287">
        <v>6930</v>
      </c>
      <c r="R9" s="288">
        <v>8400</v>
      </c>
      <c r="S9" s="135">
        <v>7515</v>
      </c>
      <c r="T9" s="288">
        <v>44403</v>
      </c>
      <c r="U9" s="287">
        <v>5880</v>
      </c>
      <c r="V9" s="288">
        <v>7350</v>
      </c>
      <c r="W9" s="135">
        <v>6344</v>
      </c>
      <c r="X9" s="288">
        <v>166281</v>
      </c>
    </row>
    <row r="10" spans="1:24" ht="11.1" customHeight="1" x14ac:dyDescent="0.15">
      <c r="A10" s="172"/>
      <c r="B10" s="169"/>
      <c r="C10" s="126">
        <v>19</v>
      </c>
      <c r="D10" s="172"/>
      <c r="E10" s="287">
        <v>3045</v>
      </c>
      <c r="F10" s="288">
        <v>4830</v>
      </c>
      <c r="G10" s="135">
        <v>3662</v>
      </c>
      <c r="H10" s="288">
        <v>194251</v>
      </c>
      <c r="I10" s="287">
        <v>2415</v>
      </c>
      <c r="J10" s="288">
        <v>3413</v>
      </c>
      <c r="K10" s="135">
        <v>2772</v>
      </c>
      <c r="L10" s="288">
        <v>196545</v>
      </c>
      <c r="M10" s="287">
        <v>1890</v>
      </c>
      <c r="N10" s="288">
        <v>2597</v>
      </c>
      <c r="O10" s="135">
        <v>2214</v>
      </c>
      <c r="P10" s="288">
        <v>194867</v>
      </c>
      <c r="Q10" s="287">
        <v>7140</v>
      </c>
      <c r="R10" s="288">
        <v>8295</v>
      </c>
      <c r="S10" s="135">
        <v>7569</v>
      </c>
      <c r="T10" s="288">
        <v>50303</v>
      </c>
      <c r="U10" s="287">
        <v>5670</v>
      </c>
      <c r="V10" s="288">
        <v>7350</v>
      </c>
      <c r="W10" s="135">
        <v>6174</v>
      </c>
      <c r="X10" s="288">
        <v>149577</v>
      </c>
    </row>
    <row r="11" spans="1:24" ht="11.1" customHeight="1" x14ac:dyDescent="0.15">
      <c r="A11" s="172"/>
      <c r="B11" s="169"/>
      <c r="C11" s="126">
        <v>20</v>
      </c>
      <c r="D11" s="172"/>
      <c r="E11" s="287">
        <v>2730</v>
      </c>
      <c r="F11" s="288">
        <v>4494</v>
      </c>
      <c r="G11" s="135">
        <v>3419</v>
      </c>
      <c r="H11" s="288">
        <v>180286</v>
      </c>
      <c r="I11" s="287">
        <v>2415</v>
      </c>
      <c r="J11" s="288">
        <v>3360</v>
      </c>
      <c r="K11" s="135">
        <v>2667</v>
      </c>
      <c r="L11" s="288">
        <v>185858</v>
      </c>
      <c r="M11" s="287">
        <v>1470</v>
      </c>
      <c r="N11" s="288">
        <v>2520</v>
      </c>
      <c r="O11" s="135">
        <v>1903</v>
      </c>
      <c r="P11" s="288">
        <v>199975</v>
      </c>
      <c r="Q11" s="287">
        <v>6510</v>
      </c>
      <c r="R11" s="288">
        <v>8169</v>
      </c>
      <c r="S11" s="135">
        <v>7241</v>
      </c>
      <c r="T11" s="288">
        <v>48304</v>
      </c>
      <c r="U11" s="287">
        <v>4568</v>
      </c>
      <c r="V11" s="288">
        <v>7035</v>
      </c>
      <c r="W11" s="135">
        <v>5674</v>
      </c>
      <c r="X11" s="288">
        <v>142927</v>
      </c>
    </row>
    <row r="12" spans="1:24" ht="11.1" customHeight="1" x14ac:dyDescent="0.15">
      <c r="A12" s="172"/>
      <c r="B12" s="169"/>
      <c r="C12" s="126">
        <v>21</v>
      </c>
      <c r="D12" s="172"/>
      <c r="E12" s="287">
        <v>2415</v>
      </c>
      <c r="F12" s="288">
        <v>4200</v>
      </c>
      <c r="G12" s="135">
        <v>3195</v>
      </c>
      <c r="H12" s="288">
        <v>171670</v>
      </c>
      <c r="I12" s="287">
        <v>2100</v>
      </c>
      <c r="J12" s="288">
        <v>3360</v>
      </c>
      <c r="K12" s="135">
        <v>2560</v>
      </c>
      <c r="L12" s="288">
        <v>206553</v>
      </c>
      <c r="M12" s="287">
        <v>1470</v>
      </c>
      <c r="N12" s="288">
        <v>2363</v>
      </c>
      <c r="O12" s="135">
        <v>1757</v>
      </c>
      <c r="P12" s="288">
        <v>171644</v>
      </c>
      <c r="Q12" s="287">
        <v>5744</v>
      </c>
      <c r="R12" s="288">
        <v>7770</v>
      </c>
      <c r="S12" s="135">
        <v>6798</v>
      </c>
      <c r="T12" s="288">
        <v>46522</v>
      </c>
      <c r="U12" s="287">
        <v>4410</v>
      </c>
      <c r="V12" s="288">
        <v>6143</v>
      </c>
      <c r="W12" s="135">
        <v>5274</v>
      </c>
      <c r="X12" s="288">
        <v>152033</v>
      </c>
    </row>
    <row r="13" spans="1:24" ht="11.1" customHeight="1" x14ac:dyDescent="0.15">
      <c r="A13" s="172"/>
      <c r="B13" s="252"/>
      <c r="C13" s="248">
        <v>8</v>
      </c>
      <c r="D13" s="166"/>
      <c r="E13" s="284">
        <v>2415</v>
      </c>
      <c r="F13" s="285">
        <v>3087</v>
      </c>
      <c r="G13" s="286">
        <v>2786</v>
      </c>
      <c r="H13" s="285">
        <v>13855</v>
      </c>
      <c r="I13" s="284">
        <v>2100</v>
      </c>
      <c r="J13" s="285">
        <v>2678</v>
      </c>
      <c r="K13" s="286">
        <v>2395</v>
      </c>
      <c r="L13" s="285">
        <v>15771</v>
      </c>
      <c r="M13" s="284">
        <v>1785</v>
      </c>
      <c r="N13" s="285">
        <v>2153</v>
      </c>
      <c r="O13" s="286">
        <v>1910</v>
      </c>
      <c r="P13" s="285">
        <v>14724</v>
      </c>
      <c r="Q13" s="284">
        <v>5775</v>
      </c>
      <c r="R13" s="285">
        <v>7350</v>
      </c>
      <c r="S13" s="286">
        <v>6768</v>
      </c>
      <c r="T13" s="285">
        <v>3991</v>
      </c>
      <c r="U13" s="284">
        <v>4515</v>
      </c>
      <c r="V13" s="285">
        <v>5565</v>
      </c>
      <c r="W13" s="286">
        <v>5138</v>
      </c>
      <c r="X13" s="285">
        <v>13753</v>
      </c>
    </row>
    <row r="14" spans="1:24" ht="10.5" customHeight="1" x14ac:dyDescent="0.15">
      <c r="A14" s="172"/>
      <c r="B14" s="169"/>
      <c r="C14" s="126">
        <v>9</v>
      </c>
      <c r="D14" s="172"/>
      <c r="E14" s="287">
        <v>2520</v>
      </c>
      <c r="F14" s="288">
        <v>3360</v>
      </c>
      <c r="G14" s="135">
        <v>3060</v>
      </c>
      <c r="H14" s="288">
        <v>14525</v>
      </c>
      <c r="I14" s="287">
        <v>2205</v>
      </c>
      <c r="J14" s="288">
        <v>2835</v>
      </c>
      <c r="K14" s="135">
        <v>2448</v>
      </c>
      <c r="L14" s="288">
        <v>14960</v>
      </c>
      <c r="M14" s="287">
        <v>1680</v>
      </c>
      <c r="N14" s="288">
        <v>1995</v>
      </c>
      <c r="O14" s="135">
        <v>1768</v>
      </c>
      <c r="P14" s="288">
        <v>14648</v>
      </c>
      <c r="Q14" s="287">
        <v>5775</v>
      </c>
      <c r="R14" s="288">
        <v>7140</v>
      </c>
      <c r="S14" s="135">
        <v>6689</v>
      </c>
      <c r="T14" s="288">
        <v>3043</v>
      </c>
      <c r="U14" s="287">
        <v>4673</v>
      </c>
      <c r="V14" s="288">
        <v>5565</v>
      </c>
      <c r="W14" s="135">
        <v>5062</v>
      </c>
      <c r="X14" s="288">
        <v>10829</v>
      </c>
    </row>
    <row r="15" spans="1:24" ht="11.1" customHeight="1" x14ac:dyDescent="0.15">
      <c r="A15" s="172"/>
      <c r="B15" s="169"/>
      <c r="C15" s="126">
        <v>10</v>
      </c>
      <c r="D15" s="172"/>
      <c r="E15" s="287">
        <v>2940</v>
      </c>
      <c r="F15" s="288">
        <v>3360</v>
      </c>
      <c r="G15" s="135">
        <v>3135</v>
      </c>
      <c r="H15" s="288">
        <v>13732</v>
      </c>
      <c r="I15" s="287">
        <v>2415</v>
      </c>
      <c r="J15" s="288">
        <v>3150</v>
      </c>
      <c r="K15" s="135">
        <v>2586</v>
      </c>
      <c r="L15" s="288">
        <v>15494</v>
      </c>
      <c r="M15" s="287">
        <v>1627</v>
      </c>
      <c r="N15" s="288">
        <v>1890</v>
      </c>
      <c r="O15" s="135">
        <v>1686</v>
      </c>
      <c r="P15" s="288">
        <v>12330</v>
      </c>
      <c r="Q15" s="287">
        <v>6195</v>
      </c>
      <c r="R15" s="288">
        <v>7140</v>
      </c>
      <c r="S15" s="135">
        <v>6648</v>
      </c>
      <c r="T15" s="288">
        <v>3002</v>
      </c>
      <c r="U15" s="287">
        <v>4830</v>
      </c>
      <c r="V15" s="288">
        <v>5670</v>
      </c>
      <c r="W15" s="135">
        <v>5220</v>
      </c>
      <c r="X15" s="288">
        <v>9603</v>
      </c>
    </row>
    <row r="16" spans="1:24" ht="11.1" customHeight="1" x14ac:dyDescent="0.15">
      <c r="A16" s="172"/>
      <c r="B16" s="169"/>
      <c r="C16" s="126">
        <v>11</v>
      </c>
      <c r="D16" s="172"/>
      <c r="E16" s="287">
        <v>3213</v>
      </c>
      <c r="F16" s="288">
        <v>3990</v>
      </c>
      <c r="G16" s="135">
        <v>3448</v>
      </c>
      <c r="H16" s="288">
        <v>14214</v>
      </c>
      <c r="I16" s="287">
        <v>2520</v>
      </c>
      <c r="J16" s="288">
        <v>3203</v>
      </c>
      <c r="K16" s="135">
        <v>2740</v>
      </c>
      <c r="L16" s="288">
        <v>17206</v>
      </c>
      <c r="M16" s="287">
        <v>1625</v>
      </c>
      <c r="N16" s="288">
        <v>1995</v>
      </c>
      <c r="O16" s="135">
        <v>1711</v>
      </c>
      <c r="P16" s="288">
        <v>12306</v>
      </c>
      <c r="Q16" s="287">
        <v>6300</v>
      </c>
      <c r="R16" s="288">
        <v>7350</v>
      </c>
      <c r="S16" s="135">
        <v>6751</v>
      </c>
      <c r="T16" s="288">
        <v>3457</v>
      </c>
      <c r="U16" s="287">
        <v>5145</v>
      </c>
      <c r="V16" s="288">
        <v>5985</v>
      </c>
      <c r="W16" s="135">
        <v>5543</v>
      </c>
      <c r="X16" s="288">
        <v>11266</v>
      </c>
    </row>
    <row r="17" spans="1:29" ht="11.1" customHeight="1" x14ac:dyDescent="0.15">
      <c r="A17" s="172"/>
      <c r="B17" s="169"/>
      <c r="C17" s="126">
        <v>12</v>
      </c>
      <c r="D17" s="172"/>
      <c r="E17" s="287">
        <v>3570</v>
      </c>
      <c r="F17" s="288">
        <v>4200</v>
      </c>
      <c r="G17" s="135">
        <v>3878</v>
      </c>
      <c r="H17" s="288">
        <v>31152</v>
      </c>
      <c r="I17" s="287">
        <v>2625</v>
      </c>
      <c r="J17" s="288">
        <v>3360</v>
      </c>
      <c r="K17" s="135">
        <v>2768</v>
      </c>
      <c r="L17" s="288">
        <v>33956</v>
      </c>
      <c r="M17" s="287">
        <v>1470</v>
      </c>
      <c r="N17" s="288">
        <v>1890</v>
      </c>
      <c r="O17" s="135">
        <v>1596</v>
      </c>
      <c r="P17" s="288">
        <v>14575</v>
      </c>
      <c r="Q17" s="287">
        <v>6615</v>
      </c>
      <c r="R17" s="288">
        <v>7560</v>
      </c>
      <c r="S17" s="135">
        <v>6873</v>
      </c>
      <c r="T17" s="288">
        <v>9251</v>
      </c>
      <c r="U17" s="287">
        <v>5565</v>
      </c>
      <c r="V17" s="288">
        <v>6143</v>
      </c>
      <c r="W17" s="135">
        <v>5740</v>
      </c>
      <c r="X17" s="288">
        <v>25033</v>
      </c>
    </row>
    <row r="18" spans="1:29" ht="11.1" customHeight="1" x14ac:dyDescent="0.15">
      <c r="A18" s="172"/>
      <c r="B18" s="169" t="s">
        <v>88</v>
      </c>
      <c r="C18" s="126">
        <v>1</v>
      </c>
      <c r="D18" s="172" t="s">
        <v>15</v>
      </c>
      <c r="E18" s="287">
        <v>3150</v>
      </c>
      <c r="F18" s="288">
        <v>3990</v>
      </c>
      <c r="G18" s="289">
        <v>3563</v>
      </c>
      <c r="H18" s="288">
        <v>15512</v>
      </c>
      <c r="I18" s="287">
        <v>2730</v>
      </c>
      <c r="J18" s="288">
        <v>2940</v>
      </c>
      <c r="K18" s="135">
        <v>2844</v>
      </c>
      <c r="L18" s="288">
        <v>24341</v>
      </c>
      <c r="M18" s="287">
        <v>1575</v>
      </c>
      <c r="N18" s="288">
        <v>1785</v>
      </c>
      <c r="O18" s="289">
        <v>1679</v>
      </c>
      <c r="P18" s="288">
        <v>10281</v>
      </c>
      <c r="Q18" s="287">
        <v>6195</v>
      </c>
      <c r="R18" s="288">
        <v>7350</v>
      </c>
      <c r="S18" s="135">
        <v>6692</v>
      </c>
      <c r="T18" s="288">
        <v>3315</v>
      </c>
      <c r="U18" s="287">
        <v>5360</v>
      </c>
      <c r="V18" s="288">
        <v>5985</v>
      </c>
      <c r="W18" s="135">
        <v>5702</v>
      </c>
      <c r="X18" s="288">
        <v>11826</v>
      </c>
    </row>
    <row r="19" spans="1:29" ht="11.1" customHeight="1" x14ac:dyDescent="0.15">
      <c r="A19" s="172"/>
      <c r="B19" s="169"/>
      <c r="C19" s="126">
        <v>2</v>
      </c>
      <c r="D19" s="172"/>
      <c r="E19" s="287">
        <v>2888</v>
      </c>
      <c r="F19" s="288">
        <v>3360</v>
      </c>
      <c r="G19" s="289">
        <v>3155</v>
      </c>
      <c r="H19" s="288">
        <v>8581</v>
      </c>
      <c r="I19" s="287">
        <v>2520</v>
      </c>
      <c r="J19" s="288">
        <v>2940</v>
      </c>
      <c r="K19" s="135">
        <v>2620</v>
      </c>
      <c r="L19" s="288">
        <v>12174</v>
      </c>
      <c r="M19" s="287">
        <v>1680</v>
      </c>
      <c r="N19" s="288">
        <v>1890</v>
      </c>
      <c r="O19" s="289">
        <v>1734</v>
      </c>
      <c r="P19" s="288">
        <v>10387</v>
      </c>
      <c r="Q19" s="287">
        <v>6195</v>
      </c>
      <c r="R19" s="288">
        <v>6930</v>
      </c>
      <c r="S19" s="135">
        <v>6605</v>
      </c>
      <c r="T19" s="288">
        <v>2547</v>
      </c>
      <c r="U19" s="287">
        <v>5145</v>
      </c>
      <c r="V19" s="288">
        <v>5880</v>
      </c>
      <c r="W19" s="135">
        <v>5569</v>
      </c>
      <c r="X19" s="288">
        <v>6913</v>
      </c>
    </row>
    <row r="20" spans="1:29" ht="11.1" customHeight="1" x14ac:dyDescent="0.15">
      <c r="A20" s="172"/>
      <c r="B20" s="169"/>
      <c r="C20" s="126">
        <v>3</v>
      </c>
      <c r="D20" s="172"/>
      <c r="E20" s="287">
        <v>2520</v>
      </c>
      <c r="F20" s="288">
        <v>3150</v>
      </c>
      <c r="G20" s="289">
        <v>2914</v>
      </c>
      <c r="H20" s="288">
        <v>12674</v>
      </c>
      <c r="I20" s="287">
        <v>2310</v>
      </c>
      <c r="J20" s="288">
        <v>2730</v>
      </c>
      <c r="K20" s="135">
        <v>2498</v>
      </c>
      <c r="L20" s="288">
        <v>16036</v>
      </c>
      <c r="M20" s="287">
        <v>1785</v>
      </c>
      <c r="N20" s="288">
        <v>2048</v>
      </c>
      <c r="O20" s="289">
        <v>1896</v>
      </c>
      <c r="P20" s="288">
        <v>11611</v>
      </c>
      <c r="Q20" s="287">
        <v>5775</v>
      </c>
      <c r="R20" s="288">
        <v>6825</v>
      </c>
      <c r="S20" s="135">
        <v>6498</v>
      </c>
      <c r="T20" s="288">
        <v>3085</v>
      </c>
      <c r="U20" s="287">
        <v>4935</v>
      </c>
      <c r="V20" s="288">
        <v>5775</v>
      </c>
      <c r="W20" s="135">
        <v>5342</v>
      </c>
      <c r="X20" s="288">
        <v>8573</v>
      </c>
    </row>
    <row r="21" spans="1:29" ht="11.1" customHeight="1" x14ac:dyDescent="0.15">
      <c r="A21" s="172"/>
      <c r="B21" s="169"/>
      <c r="C21" s="126">
        <v>4</v>
      </c>
      <c r="D21" s="172"/>
      <c r="E21" s="287">
        <v>2625</v>
      </c>
      <c r="F21" s="288">
        <v>3360</v>
      </c>
      <c r="G21" s="289">
        <v>2948</v>
      </c>
      <c r="H21" s="288">
        <v>11435</v>
      </c>
      <c r="I21" s="287">
        <v>2415</v>
      </c>
      <c r="J21" s="288">
        <v>2867</v>
      </c>
      <c r="K21" s="135">
        <v>2546</v>
      </c>
      <c r="L21" s="288">
        <v>15527</v>
      </c>
      <c r="M21" s="287">
        <v>1785</v>
      </c>
      <c r="N21" s="288">
        <v>2048</v>
      </c>
      <c r="O21" s="289">
        <v>1829</v>
      </c>
      <c r="P21" s="288">
        <v>13399</v>
      </c>
      <c r="Q21" s="287">
        <v>6300</v>
      </c>
      <c r="R21" s="288">
        <v>7350</v>
      </c>
      <c r="S21" s="135">
        <v>6858</v>
      </c>
      <c r="T21" s="288">
        <v>2876</v>
      </c>
      <c r="U21" s="287">
        <v>4935</v>
      </c>
      <c r="V21" s="288">
        <v>5985</v>
      </c>
      <c r="W21" s="135">
        <v>5351</v>
      </c>
      <c r="X21" s="288">
        <v>9488</v>
      </c>
    </row>
    <row r="22" spans="1:29" ht="11.1" customHeight="1" x14ac:dyDescent="0.15">
      <c r="A22" s="172"/>
      <c r="B22" s="169"/>
      <c r="C22" s="126">
        <v>5</v>
      </c>
      <c r="D22" s="172"/>
      <c r="E22" s="287">
        <v>2625</v>
      </c>
      <c r="F22" s="288">
        <v>3360</v>
      </c>
      <c r="G22" s="289">
        <v>2928</v>
      </c>
      <c r="H22" s="288">
        <v>13537</v>
      </c>
      <c r="I22" s="287">
        <v>2520</v>
      </c>
      <c r="J22" s="288">
        <v>2940</v>
      </c>
      <c r="K22" s="135">
        <v>2760</v>
      </c>
      <c r="L22" s="288">
        <v>17817</v>
      </c>
      <c r="M22" s="287">
        <v>1680</v>
      </c>
      <c r="N22" s="288">
        <v>2090</v>
      </c>
      <c r="O22" s="289">
        <v>1798</v>
      </c>
      <c r="P22" s="288">
        <v>13673</v>
      </c>
      <c r="Q22" s="287">
        <v>6510</v>
      </c>
      <c r="R22" s="288">
        <v>7350</v>
      </c>
      <c r="S22" s="135">
        <v>6815</v>
      </c>
      <c r="T22" s="288">
        <v>3707</v>
      </c>
      <c r="U22" s="287">
        <v>5250</v>
      </c>
      <c r="V22" s="288">
        <v>5985</v>
      </c>
      <c r="W22" s="135">
        <v>5503</v>
      </c>
      <c r="X22" s="288">
        <v>9132</v>
      </c>
    </row>
    <row r="23" spans="1:29" ht="11.1" customHeight="1" x14ac:dyDescent="0.15">
      <c r="A23" s="172"/>
      <c r="B23" s="169"/>
      <c r="C23" s="126">
        <v>6</v>
      </c>
      <c r="D23" s="172"/>
      <c r="E23" s="287">
        <v>2520</v>
      </c>
      <c r="F23" s="288">
        <v>3150</v>
      </c>
      <c r="G23" s="289">
        <v>2851</v>
      </c>
      <c r="H23" s="288">
        <v>10642</v>
      </c>
      <c r="I23" s="287">
        <v>2226</v>
      </c>
      <c r="J23" s="288">
        <v>2678</v>
      </c>
      <c r="K23" s="135">
        <v>2411</v>
      </c>
      <c r="L23" s="288">
        <v>16073</v>
      </c>
      <c r="M23" s="287">
        <v>1785</v>
      </c>
      <c r="N23" s="288">
        <v>2069</v>
      </c>
      <c r="O23" s="289">
        <v>1963</v>
      </c>
      <c r="P23" s="288">
        <v>12675</v>
      </c>
      <c r="Q23" s="287">
        <v>6090</v>
      </c>
      <c r="R23" s="288">
        <v>7350</v>
      </c>
      <c r="S23" s="135">
        <v>6685</v>
      </c>
      <c r="T23" s="288">
        <v>3099</v>
      </c>
      <c r="U23" s="287">
        <v>5040</v>
      </c>
      <c r="V23" s="288">
        <v>5565</v>
      </c>
      <c r="W23" s="135">
        <v>5310</v>
      </c>
      <c r="X23" s="288">
        <v>10456</v>
      </c>
    </row>
    <row r="24" spans="1:29" ht="11.1" customHeight="1" x14ac:dyDescent="0.15">
      <c r="A24" s="172"/>
      <c r="B24" s="169"/>
      <c r="C24" s="126">
        <v>7</v>
      </c>
      <c r="D24" s="172"/>
      <c r="E24" s="287">
        <v>2625</v>
      </c>
      <c r="F24" s="288">
        <v>3150</v>
      </c>
      <c r="G24" s="289">
        <v>2881</v>
      </c>
      <c r="H24" s="288">
        <v>10516</v>
      </c>
      <c r="I24" s="287">
        <v>2310</v>
      </c>
      <c r="J24" s="288">
        <v>2730</v>
      </c>
      <c r="K24" s="135">
        <v>2513</v>
      </c>
      <c r="L24" s="288">
        <v>13092</v>
      </c>
      <c r="M24" s="287">
        <v>1974</v>
      </c>
      <c r="N24" s="288">
        <v>2205</v>
      </c>
      <c r="O24" s="289">
        <v>2055</v>
      </c>
      <c r="P24" s="288">
        <v>11420</v>
      </c>
      <c r="Q24" s="287">
        <v>6300</v>
      </c>
      <c r="R24" s="288">
        <v>7665</v>
      </c>
      <c r="S24" s="135">
        <v>6836</v>
      </c>
      <c r="T24" s="288">
        <v>3161</v>
      </c>
      <c r="U24" s="287">
        <v>4935</v>
      </c>
      <c r="V24" s="288">
        <v>5460</v>
      </c>
      <c r="W24" s="135">
        <v>5227</v>
      </c>
      <c r="X24" s="288">
        <v>8636</v>
      </c>
    </row>
    <row r="25" spans="1:29" ht="10.5" customHeight="1" x14ac:dyDescent="0.15">
      <c r="A25" s="172"/>
      <c r="B25" s="176"/>
      <c r="C25" s="126">
        <v>8</v>
      </c>
      <c r="D25" s="173"/>
      <c r="E25" s="290">
        <v>2520</v>
      </c>
      <c r="F25" s="291">
        <v>3150</v>
      </c>
      <c r="G25" s="292">
        <v>2839</v>
      </c>
      <c r="H25" s="291">
        <v>15047</v>
      </c>
      <c r="I25" s="290">
        <v>2310</v>
      </c>
      <c r="J25" s="291">
        <v>2730</v>
      </c>
      <c r="K25" s="293">
        <v>2510</v>
      </c>
      <c r="L25" s="291">
        <v>16572</v>
      </c>
      <c r="M25" s="290">
        <v>1733</v>
      </c>
      <c r="N25" s="291">
        <v>1995</v>
      </c>
      <c r="O25" s="292">
        <v>1863</v>
      </c>
      <c r="P25" s="291">
        <v>13781</v>
      </c>
      <c r="Q25" s="290">
        <v>6510</v>
      </c>
      <c r="R25" s="291">
        <v>7350</v>
      </c>
      <c r="S25" s="293">
        <v>6871</v>
      </c>
      <c r="T25" s="291">
        <v>3535</v>
      </c>
      <c r="U25" s="290">
        <v>5040</v>
      </c>
      <c r="V25" s="291">
        <v>5565</v>
      </c>
      <c r="W25" s="293">
        <v>5256</v>
      </c>
      <c r="X25" s="291">
        <v>11901</v>
      </c>
    </row>
    <row r="26" spans="1:29" ht="12" customHeight="1" x14ac:dyDescent="0.15">
      <c r="A26" s="172"/>
      <c r="B26" s="258"/>
      <c r="C26" s="276" t="s">
        <v>271</v>
      </c>
      <c r="D26" s="277"/>
      <c r="E26" s="278" t="s">
        <v>122</v>
      </c>
      <c r="F26" s="279"/>
      <c r="G26" s="279"/>
      <c r="H26" s="280"/>
      <c r="I26" s="278" t="s">
        <v>123</v>
      </c>
      <c r="J26" s="279"/>
      <c r="K26" s="279"/>
      <c r="L26" s="280"/>
      <c r="M26" s="278" t="s">
        <v>124</v>
      </c>
      <c r="N26" s="279"/>
      <c r="O26" s="279"/>
      <c r="P26" s="280"/>
      <c r="Q26" s="278" t="s">
        <v>125</v>
      </c>
      <c r="R26" s="279"/>
      <c r="S26" s="279"/>
      <c r="T26" s="280"/>
      <c r="U26" s="278" t="s">
        <v>130</v>
      </c>
      <c r="V26" s="279"/>
      <c r="W26" s="279"/>
      <c r="X26" s="280"/>
      <c r="Y26" s="126"/>
    </row>
    <row r="27" spans="1:29" ht="12" customHeight="1" x14ac:dyDescent="0.15">
      <c r="A27" s="172"/>
      <c r="B27" s="281" t="s">
        <v>274</v>
      </c>
      <c r="C27" s="282"/>
      <c r="D27" s="283"/>
      <c r="E27" s="175" t="s">
        <v>116</v>
      </c>
      <c r="F27" s="158" t="s">
        <v>117</v>
      </c>
      <c r="G27" s="165" t="s">
        <v>118</v>
      </c>
      <c r="H27" s="158" t="s">
        <v>119</v>
      </c>
      <c r="I27" s="175" t="s">
        <v>116</v>
      </c>
      <c r="J27" s="158" t="s">
        <v>117</v>
      </c>
      <c r="K27" s="165" t="s">
        <v>118</v>
      </c>
      <c r="L27" s="158" t="s">
        <v>119</v>
      </c>
      <c r="M27" s="175" t="s">
        <v>116</v>
      </c>
      <c r="N27" s="158" t="s">
        <v>117</v>
      </c>
      <c r="O27" s="165" t="s">
        <v>118</v>
      </c>
      <c r="P27" s="158" t="s">
        <v>119</v>
      </c>
      <c r="Q27" s="175" t="s">
        <v>116</v>
      </c>
      <c r="R27" s="158" t="s">
        <v>117</v>
      </c>
      <c r="S27" s="165" t="s">
        <v>118</v>
      </c>
      <c r="T27" s="158" t="s">
        <v>119</v>
      </c>
      <c r="U27" s="175" t="s">
        <v>116</v>
      </c>
      <c r="V27" s="158" t="s">
        <v>117</v>
      </c>
      <c r="W27" s="165" t="s">
        <v>118</v>
      </c>
      <c r="X27" s="158" t="s">
        <v>119</v>
      </c>
      <c r="Y27" s="126"/>
    </row>
    <row r="28" spans="1:29" x14ac:dyDescent="0.15">
      <c r="A28" s="172"/>
      <c r="B28" s="160"/>
      <c r="C28" s="161"/>
      <c r="D28" s="173"/>
      <c r="E28" s="162"/>
      <c r="F28" s="163"/>
      <c r="G28" s="164" t="s">
        <v>120</v>
      </c>
      <c r="H28" s="163"/>
      <c r="I28" s="162"/>
      <c r="J28" s="163"/>
      <c r="K28" s="164" t="s">
        <v>120</v>
      </c>
      <c r="L28" s="163"/>
      <c r="M28" s="162"/>
      <c r="N28" s="163"/>
      <c r="O28" s="164" t="s">
        <v>120</v>
      </c>
      <c r="P28" s="163"/>
      <c r="Q28" s="162"/>
      <c r="R28" s="163"/>
      <c r="S28" s="164" t="s">
        <v>120</v>
      </c>
      <c r="T28" s="163"/>
      <c r="U28" s="162"/>
      <c r="V28" s="163"/>
      <c r="W28" s="164" t="s">
        <v>120</v>
      </c>
      <c r="X28" s="163"/>
      <c r="Y28" s="126"/>
    </row>
    <row r="29" spans="1:29" ht="10.5" customHeight="1" x14ac:dyDescent="0.15">
      <c r="A29" s="172"/>
      <c r="B29" s="252" t="s">
        <v>84</v>
      </c>
      <c r="C29" s="248">
        <v>17</v>
      </c>
      <c r="D29" s="166" t="s">
        <v>85</v>
      </c>
      <c r="E29" s="284">
        <v>6188</v>
      </c>
      <c r="F29" s="285">
        <v>7350</v>
      </c>
      <c r="G29" s="286">
        <v>6737</v>
      </c>
      <c r="H29" s="285">
        <v>50960</v>
      </c>
      <c r="I29" s="284">
        <v>1838</v>
      </c>
      <c r="J29" s="285">
        <v>2730</v>
      </c>
      <c r="K29" s="286">
        <v>2214</v>
      </c>
      <c r="L29" s="285">
        <v>313592</v>
      </c>
      <c r="M29" s="284">
        <v>2625</v>
      </c>
      <c r="N29" s="285">
        <v>3360</v>
      </c>
      <c r="O29" s="286">
        <v>2884</v>
      </c>
      <c r="P29" s="285">
        <v>32548</v>
      </c>
      <c r="Q29" s="284">
        <v>2730</v>
      </c>
      <c r="R29" s="285">
        <v>3255</v>
      </c>
      <c r="S29" s="286">
        <v>2937</v>
      </c>
      <c r="T29" s="285">
        <v>43462</v>
      </c>
      <c r="U29" s="284">
        <v>2730</v>
      </c>
      <c r="V29" s="285">
        <v>3257</v>
      </c>
      <c r="W29" s="286">
        <v>2954</v>
      </c>
      <c r="X29" s="285">
        <v>42914</v>
      </c>
      <c r="Y29" s="126"/>
    </row>
    <row r="30" spans="1:29" ht="11.1" customHeight="1" x14ac:dyDescent="0.15">
      <c r="A30" s="172"/>
      <c r="B30" s="169"/>
      <c r="C30" s="126">
        <v>18</v>
      </c>
      <c r="D30" s="172"/>
      <c r="E30" s="287" t="s">
        <v>275</v>
      </c>
      <c r="F30" s="288" t="s">
        <v>275</v>
      </c>
      <c r="G30" s="135" t="s">
        <v>275</v>
      </c>
      <c r="H30" s="288">
        <v>1728</v>
      </c>
      <c r="I30" s="287">
        <v>1838</v>
      </c>
      <c r="J30" s="288">
        <v>2681</v>
      </c>
      <c r="K30" s="135">
        <v>2159</v>
      </c>
      <c r="L30" s="288">
        <v>250165</v>
      </c>
      <c r="M30" s="287">
        <v>2625</v>
      </c>
      <c r="N30" s="288">
        <v>3318</v>
      </c>
      <c r="O30" s="135">
        <v>2819</v>
      </c>
      <c r="P30" s="288">
        <v>31930</v>
      </c>
      <c r="Q30" s="287">
        <v>2831</v>
      </c>
      <c r="R30" s="288">
        <v>3318</v>
      </c>
      <c r="S30" s="135">
        <v>3004</v>
      </c>
      <c r="T30" s="288">
        <v>48058</v>
      </c>
      <c r="U30" s="287">
        <v>2783</v>
      </c>
      <c r="V30" s="288">
        <v>3318</v>
      </c>
      <c r="W30" s="135">
        <v>2965</v>
      </c>
      <c r="X30" s="288">
        <v>26686</v>
      </c>
      <c r="Y30" s="126"/>
      <c r="Z30" s="126"/>
      <c r="AA30" s="126"/>
      <c r="AB30" s="126"/>
      <c r="AC30" s="126"/>
    </row>
    <row r="31" spans="1:29" ht="11.1" customHeight="1" x14ac:dyDescent="0.15">
      <c r="A31" s="172"/>
      <c r="B31" s="169"/>
      <c r="C31" s="126">
        <v>19</v>
      </c>
      <c r="D31" s="172"/>
      <c r="E31" s="287" t="s">
        <v>275</v>
      </c>
      <c r="F31" s="288" t="s">
        <v>275</v>
      </c>
      <c r="G31" s="135" t="s">
        <v>275</v>
      </c>
      <c r="H31" s="288">
        <v>1405</v>
      </c>
      <c r="I31" s="287">
        <v>1680</v>
      </c>
      <c r="J31" s="288">
        <v>2415</v>
      </c>
      <c r="K31" s="135">
        <v>2074</v>
      </c>
      <c r="L31" s="288">
        <v>257990</v>
      </c>
      <c r="M31" s="287">
        <v>2573</v>
      </c>
      <c r="N31" s="288">
        <v>3045</v>
      </c>
      <c r="O31" s="135">
        <v>2747</v>
      </c>
      <c r="P31" s="288">
        <v>38057</v>
      </c>
      <c r="Q31" s="287">
        <v>2730</v>
      </c>
      <c r="R31" s="288">
        <v>3224</v>
      </c>
      <c r="S31" s="135">
        <v>2930</v>
      </c>
      <c r="T31" s="288">
        <v>48015</v>
      </c>
      <c r="U31" s="287">
        <v>2730</v>
      </c>
      <c r="V31" s="288">
        <v>3297</v>
      </c>
      <c r="W31" s="135">
        <v>2895</v>
      </c>
      <c r="X31" s="288">
        <v>40294</v>
      </c>
      <c r="Y31" s="126"/>
      <c r="Z31" s="126"/>
      <c r="AA31" s="126"/>
      <c r="AB31" s="126"/>
      <c r="AC31" s="126"/>
    </row>
    <row r="32" spans="1:29" ht="11.1" customHeight="1" x14ac:dyDescent="0.15">
      <c r="A32" s="172"/>
      <c r="B32" s="169"/>
      <c r="C32" s="126">
        <v>20</v>
      </c>
      <c r="D32" s="172"/>
      <c r="E32" s="287" t="s">
        <v>275</v>
      </c>
      <c r="F32" s="288" t="s">
        <v>275</v>
      </c>
      <c r="G32" s="135" t="s">
        <v>275</v>
      </c>
      <c r="H32" s="288">
        <v>369</v>
      </c>
      <c r="I32" s="287">
        <v>1470</v>
      </c>
      <c r="J32" s="288">
        <v>2360</v>
      </c>
      <c r="K32" s="135">
        <v>1973</v>
      </c>
      <c r="L32" s="288">
        <v>221000</v>
      </c>
      <c r="M32" s="287">
        <v>2468</v>
      </c>
      <c r="N32" s="288">
        <v>3150</v>
      </c>
      <c r="O32" s="135">
        <v>2788</v>
      </c>
      <c r="P32" s="288">
        <v>39140</v>
      </c>
      <c r="Q32" s="287">
        <v>2573</v>
      </c>
      <c r="R32" s="288">
        <v>3350</v>
      </c>
      <c r="S32" s="135">
        <v>2913</v>
      </c>
      <c r="T32" s="288">
        <v>46063</v>
      </c>
      <c r="U32" s="287">
        <v>2583</v>
      </c>
      <c r="V32" s="288">
        <v>3350</v>
      </c>
      <c r="W32" s="135">
        <v>2865</v>
      </c>
      <c r="X32" s="288">
        <v>43385</v>
      </c>
      <c r="Y32" s="126"/>
      <c r="Z32" s="126"/>
      <c r="AA32" s="126"/>
      <c r="AB32" s="126"/>
      <c r="AC32" s="126"/>
    </row>
    <row r="33" spans="1:29" ht="11.1" customHeight="1" x14ac:dyDescent="0.15">
      <c r="A33" s="172"/>
      <c r="B33" s="169"/>
      <c r="C33" s="126">
        <v>21</v>
      </c>
      <c r="D33" s="172"/>
      <c r="E33" s="287" t="s">
        <v>275</v>
      </c>
      <c r="F33" s="288" t="s">
        <v>275</v>
      </c>
      <c r="G33" s="135" t="s">
        <v>275</v>
      </c>
      <c r="H33" s="288">
        <v>227</v>
      </c>
      <c r="I33" s="287">
        <v>1260</v>
      </c>
      <c r="J33" s="288">
        <v>2310</v>
      </c>
      <c r="K33" s="135">
        <v>1737</v>
      </c>
      <c r="L33" s="288">
        <v>260981</v>
      </c>
      <c r="M33" s="287">
        <v>2121</v>
      </c>
      <c r="N33" s="288">
        <v>3192</v>
      </c>
      <c r="O33" s="135">
        <v>2489</v>
      </c>
      <c r="P33" s="288">
        <v>38208</v>
      </c>
      <c r="Q33" s="287">
        <v>2451</v>
      </c>
      <c r="R33" s="288">
        <v>3255</v>
      </c>
      <c r="S33" s="135">
        <v>2809</v>
      </c>
      <c r="T33" s="288">
        <v>48413</v>
      </c>
      <c r="U33" s="287">
        <v>2415</v>
      </c>
      <c r="V33" s="288">
        <v>3234</v>
      </c>
      <c r="W33" s="135">
        <v>2755</v>
      </c>
      <c r="X33" s="288">
        <v>41722</v>
      </c>
      <c r="Y33" s="126"/>
      <c r="Z33" s="126"/>
      <c r="AA33" s="126"/>
      <c r="AB33" s="126"/>
      <c r="AC33" s="126"/>
    </row>
    <row r="34" spans="1:29" ht="11.1" customHeight="1" x14ac:dyDescent="0.15">
      <c r="A34" s="172"/>
      <c r="B34" s="252"/>
      <c r="C34" s="248">
        <v>8</v>
      </c>
      <c r="D34" s="166"/>
      <c r="E34" s="284" t="s">
        <v>275</v>
      </c>
      <c r="F34" s="285" t="s">
        <v>275</v>
      </c>
      <c r="G34" s="286" t="s">
        <v>275</v>
      </c>
      <c r="H34" s="285" t="s">
        <v>275</v>
      </c>
      <c r="I34" s="284">
        <v>1680</v>
      </c>
      <c r="J34" s="285">
        <v>2100</v>
      </c>
      <c r="K34" s="286">
        <v>1880</v>
      </c>
      <c r="L34" s="285">
        <v>25129</v>
      </c>
      <c r="M34" s="284">
        <v>2216</v>
      </c>
      <c r="N34" s="285">
        <v>2678</v>
      </c>
      <c r="O34" s="286">
        <v>2417</v>
      </c>
      <c r="P34" s="285">
        <v>2874</v>
      </c>
      <c r="Q34" s="284">
        <v>2451</v>
      </c>
      <c r="R34" s="285">
        <v>3171</v>
      </c>
      <c r="S34" s="286">
        <v>2757</v>
      </c>
      <c r="T34" s="285">
        <v>4619</v>
      </c>
      <c r="U34" s="284">
        <v>2415</v>
      </c>
      <c r="V34" s="285">
        <v>3150</v>
      </c>
      <c r="W34" s="286">
        <v>2633</v>
      </c>
      <c r="X34" s="285">
        <v>4444</v>
      </c>
      <c r="Y34" s="126"/>
      <c r="Z34" s="126"/>
      <c r="AA34" s="126"/>
      <c r="AB34" s="126"/>
      <c r="AC34" s="126"/>
    </row>
    <row r="35" spans="1:29" ht="11.1" customHeight="1" x14ac:dyDescent="0.15">
      <c r="A35" s="172"/>
      <c r="B35" s="169"/>
      <c r="C35" s="126">
        <v>9</v>
      </c>
      <c r="D35" s="172"/>
      <c r="E35" s="287" t="s">
        <v>275</v>
      </c>
      <c r="F35" s="288" t="s">
        <v>275</v>
      </c>
      <c r="G35" s="135" t="s">
        <v>275</v>
      </c>
      <c r="H35" s="288" t="s">
        <v>275</v>
      </c>
      <c r="I35" s="287">
        <v>1470</v>
      </c>
      <c r="J35" s="288">
        <v>1785</v>
      </c>
      <c r="K35" s="135">
        <v>1661</v>
      </c>
      <c r="L35" s="288">
        <v>19185</v>
      </c>
      <c r="M35" s="287">
        <v>2121</v>
      </c>
      <c r="N35" s="288">
        <v>2625</v>
      </c>
      <c r="O35" s="135">
        <v>2379</v>
      </c>
      <c r="P35" s="288">
        <v>2538</v>
      </c>
      <c r="Q35" s="287">
        <v>2522</v>
      </c>
      <c r="R35" s="288">
        <v>2888</v>
      </c>
      <c r="S35" s="135">
        <v>2637</v>
      </c>
      <c r="T35" s="288">
        <v>3668</v>
      </c>
      <c r="U35" s="287">
        <v>2566</v>
      </c>
      <c r="V35" s="288">
        <v>2940</v>
      </c>
      <c r="W35" s="135">
        <v>2699</v>
      </c>
      <c r="X35" s="288">
        <v>3220</v>
      </c>
      <c r="Y35" s="126"/>
      <c r="Z35" s="126"/>
      <c r="AA35" s="126"/>
      <c r="AB35" s="126"/>
      <c r="AC35" s="126"/>
    </row>
    <row r="36" spans="1:29" ht="11.1" customHeight="1" x14ac:dyDescent="0.15">
      <c r="A36" s="172"/>
      <c r="B36" s="169"/>
      <c r="C36" s="126">
        <v>10</v>
      </c>
      <c r="D36" s="172"/>
      <c r="E36" s="287" t="s">
        <v>275</v>
      </c>
      <c r="F36" s="288" t="s">
        <v>275</v>
      </c>
      <c r="G36" s="135" t="s">
        <v>275</v>
      </c>
      <c r="H36" s="288" t="s">
        <v>275</v>
      </c>
      <c r="I36" s="287">
        <v>1365</v>
      </c>
      <c r="J36" s="288">
        <v>1680</v>
      </c>
      <c r="K36" s="135">
        <v>1529</v>
      </c>
      <c r="L36" s="288">
        <v>20356</v>
      </c>
      <c r="M36" s="287">
        <v>2347</v>
      </c>
      <c r="N36" s="288">
        <v>2625</v>
      </c>
      <c r="O36" s="135">
        <v>2417</v>
      </c>
      <c r="P36" s="288">
        <v>2952</v>
      </c>
      <c r="Q36" s="287">
        <v>2625</v>
      </c>
      <c r="R36" s="288">
        <v>2888</v>
      </c>
      <c r="S36" s="135">
        <v>2777</v>
      </c>
      <c r="T36" s="288">
        <v>3179</v>
      </c>
      <c r="U36" s="287">
        <v>2625</v>
      </c>
      <c r="V36" s="288">
        <v>2914</v>
      </c>
      <c r="W36" s="135">
        <v>2719</v>
      </c>
      <c r="X36" s="288">
        <v>3070</v>
      </c>
      <c r="Y36" s="126"/>
      <c r="Z36" s="294"/>
      <c r="AA36" s="294"/>
      <c r="AB36" s="294"/>
      <c r="AC36" s="295"/>
    </row>
    <row r="37" spans="1:29" ht="11.1" customHeight="1" x14ac:dyDescent="0.15">
      <c r="A37" s="172"/>
      <c r="B37" s="169"/>
      <c r="C37" s="126">
        <v>11</v>
      </c>
      <c r="D37" s="172"/>
      <c r="E37" s="287" t="s">
        <v>275</v>
      </c>
      <c r="F37" s="288" t="s">
        <v>275</v>
      </c>
      <c r="G37" s="135" t="s">
        <v>275</v>
      </c>
      <c r="H37" s="288" t="s">
        <v>275</v>
      </c>
      <c r="I37" s="287">
        <v>1365</v>
      </c>
      <c r="J37" s="288">
        <v>1680</v>
      </c>
      <c r="K37" s="135">
        <v>1529</v>
      </c>
      <c r="L37" s="288">
        <v>24100</v>
      </c>
      <c r="M37" s="287">
        <v>2447</v>
      </c>
      <c r="N37" s="288">
        <v>2835</v>
      </c>
      <c r="O37" s="135">
        <v>2513</v>
      </c>
      <c r="P37" s="288">
        <v>3112</v>
      </c>
      <c r="Q37" s="287">
        <v>2552</v>
      </c>
      <c r="R37" s="288">
        <v>2940</v>
      </c>
      <c r="S37" s="135">
        <v>2794</v>
      </c>
      <c r="T37" s="288">
        <v>3566</v>
      </c>
      <c r="U37" s="287">
        <v>2625</v>
      </c>
      <c r="V37" s="288">
        <v>3129</v>
      </c>
      <c r="W37" s="135">
        <v>2788</v>
      </c>
      <c r="X37" s="288">
        <v>3173</v>
      </c>
      <c r="Y37" s="126"/>
      <c r="Z37" s="126"/>
      <c r="AA37" s="126"/>
      <c r="AB37" s="126"/>
      <c r="AC37" s="126"/>
    </row>
    <row r="38" spans="1:29" ht="11.1" customHeight="1" x14ac:dyDescent="0.15">
      <c r="A38" s="172"/>
      <c r="B38" s="169"/>
      <c r="C38" s="126">
        <v>12</v>
      </c>
      <c r="D38" s="172"/>
      <c r="E38" s="287" t="s">
        <v>275</v>
      </c>
      <c r="F38" s="288" t="s">
        <v>275</v>
      </c>
      <c r="G38" s="135" t="s">
        <v>275</v>
      </c>
      <c r="H38" s="288">
        <v>162</v>
      </c>
      <c r="I38" s="287">
        <v>1260</v>
      </c>
      <c r="J38" s="288">
        <v>1680</v>
      </c>
      <c r="K38" s="135">
        <v>1523</v>
      </c>
      <c r="L38" s="288">
        <v>33695</v>
      </c>
      <c r="M38" s="287">
        <v>2416</v>
      </c>
      <c r="N38" s="288">
        <v>2835</v>
      </c>
      <c r="O38" s="135">
        <v>2577</v>
      </c>
      <c r="P38" s="288">
        <v>7159</v>
      </c>
      <c r="Q38" s="287">
        <v>2730</v>
      </c>
      <c r="R38" s="288">
        <v>2940</v>
      </c>
      <c r="S38" s="135">
        <v>2809</v>
      </c>
      <c r="T38" s="288">
        <v>5960</v>
      </c>
      <c r="U38" s="287">
        <v>2730</v>
      </c>
      <c r="V38" s="288">
        <v>3035</v>
      </c>
      <c r="W38" s="135">
        <v>2874</v>
      </c>
      <c r="X38" s="288">
        <v>5501</v>
      </c>
      <c r="Y38" s="126"/>
      <c r="Z38" s="126"/>
      <c r="AA38" s="126"/>
      <c r="AB38" s="126"/>
      <c r="AC38" s="126"/>
    </row>
    <row r="39" spans="1:29" ht="11.1" customHeight="1" x14ac:dyDescent="0.15">
      <c r="A39" s="172"/>
      <c r="B39" s="169" t="s">
        <v>88</v>
      </c>
      <c r="C39" s="126">
        <v>1</v>
      </c>
      <c r="D39" s="172" t="s">
        <v>15</v>
      </c>
      <c r="E39" s="287" t="s">
        <v>275</v>
      </c>
      <c r="F39" s="288" t="s">
        <v>275</v>
      </c>
      <c r="G39" s="135" t="s">
        <v>275</v>
      </c>
      <c r="H39" s="288" t="s">
        <v>275</v>
      </c>
      <c r="I39" s="287">
        <v>1365</v>
      </c>
      <c r="J39" s="288">
        <v>1680</v>
      </c>
      <c r="K39" s="135">
        <v>1504</v>
      </c>
      <c r="L39" s="288">
        <v>20687</v>
      </c>
      <c r="M39" s="287">
        <v>2418</v>
      </c>
      <c r="N39" s="288">
        <v>2835</v>
      </c>
      <c r="O39" s="135">
        <v>2483</v>
      </c>
      <c r="P39" s="288">
        <v>2584</v>
      </c>
      <c r="Q39" s="287">
        <v>2625</v>
      </c>
      <c r="R39" s="288">
        <v>2940</v>
      </c>
      <c r="S39" s="135">
        <v>2821</v>
      </c>
      <c r="T39" s="288">
        <v>2990</v>
      </c>
      <c r="U39" s="287">
        <v>2625</v>
      </c>
      <c r="V39" s="288">
        <v>3003</v>
      </c>
      <c r="W39" s="135">
        <v>2830</v>
      </c>
      <c r="X39" s="288">
        <v>3454</v>
      </c>
      <c r="Y39" s="126"/>
      <c r="Z39" s="126"/>
      <c r="AA39" s="126"/>
      <c r="AB39" s="126"/>
      <c r="AC39" s="126"/>
    </row>
    <row r="40" spans="1:29" ht="11.1" customHeight="1" x14ac:dyDescent="0.15">
      <c r="A40" s="172"/>
      <c r="B40" s="169"/>
      <c r="C40" s="126">
        <v>2</v>
      </c>
      <c r="D40" s="172"/>
      <c r="E40" s="287" t="s">
        <v>275</v>
      </c>
      <c r="F40" s="288" t="s">
        <v>275</v>
      </c>
      <c r="G40" s="135" t="s">
        <v>275</v>
      </c>
      <c r="H40" s="288">
        <v>56</v>
      </c>
      <c r="I40" s="287">
        <v>1470</v>
      </c>
      <c r="J40" s="288">
        <v>1822</v>
      </c>
      <c r="K40" s="135">
        <v>1573</v>
      </c>
      <c r="L40" s="288">
        <v>16309</v>
      </c>
      <c r="M40" s="287">
        <v>2533</v>
      </c>
      <c r="N40" s="288">
        <v>2835</v>
      </c>
      <c r="O40" s="135">
        <v>2609</v>
      </c>
      <c r="P40" s="288">
        <v>2082</v>
      </c>
      <c r="Q40" s="287">
        <v>2716</v>
      </c>
      <c r="R40" s="288">
        <v>3036</v>
      </c>
      <c r="S40" s="135">
        <v>2815</v>
      </c>
      <c r="T40" s="288">
        <v>2571</v>
      </c>
      <c r="U40" s="287">
        <v>2763</v>
      </c>
      <c r="V40" s="288">
        <v>3276</v>
      </c>
      <c r="W40" s="135">
        <v>2838</v>
      </c>
      <c r="X40" s="288">
        <v>1927</v>
      </c>
      <c r="Y40" s="126"/>
      <c r="Z40" s="126"/>
      <c r="AA40" s="126"/>
      <c r="AB40" s="126"/>
      <c r="AC40" s="126"/>
    </row>
    <row r="41" spans="1:29" ht="11.1" customHeight="1" x14ac:dyDescent="0.15">
      <c r="A41" s="172"/>
      <c r="B41" s="169"/>
      <c r="C41" s="126">
        <v>3</v>
      </c>
      <c r="D41" s="172"/>
      <c r="E41" s="287" t="s">
        <v>275</v>
      </c>
      <c r="F41" s="288" t="s">
        <v>275</v>
      </c>
      <c r="G41" s="135" t="s">
        <v>275</v>
      </c>
      <c r="H41" s="288" t="s">
        <v>275</v>
      </c>
      <c r="I41" s="287">
        <v>1575</v>
      </c>
      <c r="J41" s="288">
        <v>1995</v>
      </c>
      <c r="K41" s="135">
        <v>1725</v>
      </c>
      <c r="L41" s="288">
        <v>21898</v>
      </c>
      <c r="M41" s="287">
        <v>2258</v>
      </c>
      <c r="N41" s="288">
        <v>2520</v>
      </c>
      <c r="O41" s="135">
        <v>2341</v>
      </c>
      <c r="P41" s="288">
        <v>2446</v>
      </c>
      <c r="Q41" s="287">
        <v>2468</v>
      </c>
      <c r="R41" s="288">
        <v>2834</v>
      </c>
      <c r="S41" s="135">
        <v>2686</v>
      </c>
      <c r="T41" s="288">
        <v>3158</v>
      </c>
      <c r="U41" s="287">
        <v>2520</v>
      </c>
      <c r="V41" s="288">
        <v>2940</v>
      </c>
      <c r="W41" s="135">
        <v>2667</v>
      </c>
      <c r="X41" s="288">
        <v>2904</v>
      </c>
      <c r="Y41" s="126"/>
      <c r="Z41" s="126"/>
      <c r="AA41" s="126"/>
      <c r="AB41" s="126"/>
      <c r="AC41" s="126"/>
    </row>
    <row r="42" spans="1:29" ht="11.1" customHeight="1" x14ac:dyDescent="0.15">
      <c r="A42" s="172"/>
      <c r="B42" s="169"/>
      <c r="C42" s="126">
        <v>4</v>
      </c>
      <c r="D42" s="172"/>
      <c r="E42" s="287" t="s">
        <v>275</v>
      </c>
      <c r="F42" s="288" t="s">
        <v>275</v>
      </c>
      <c r="G42" s="135" t="s">
        <v>275</v>
      </c>
      <c r="H42" s="288">
        <v>58</v>
      </c>
      <c r="I42" s="287">
        <v>1680</v>
      </c>
      <c r="J42" s="288">
        <v>2087</v>
      </c>
      <c r="K42" s="135">
        <v>1807</v>
      </c>
      <c r="L42" s="288">
        <v>20265</v>
      </c>
      <c r="M42" s="287">
        <v>2324</v>
      </c>
      <c r="N42" s="288">
        <v>2730</v>
      </c>
      <c r="O42" s="135">
        <v>2456</v>
      </c>
      <c r="P42" s="288">
        <v>3062</v>
      </c>
      <c r="Q42" s="287">
        <v>2625</v>
      </c>
      <c r="R42" s="288">
        <v>2942</v>
      </c>
      <c r="S42" s="135">
        <v>2808</v>
      </c>
      <c r="T42" s="288">
        <v>3837</v>
      </c>
      <c r="U42" s="287">
        <v>2630</v>
      </c>
      <c r="V42" s="288">
        <v>3077</v>
      </c>
      <c r="W42" s="135">
        <v>2734</v>
      </c>
      <c r="X42" s="288">
        <v>3781</v>
      </c>
      <c r="Y42" s="126"/>
      <c r="Z42" s="126"/>
      <c r="AA42" s="126"/>
      <c r="AB42" s="126"/>
      <c r="AC42" s="126"/>
    </row>
    <row r="43" spans="1:29" ht="11.1" customHeight="1" x14ac:dyDescent="0.15">
      <c r="A43" s="172"/>
      <c r="B43" s="169"/>
      <c r="C43" s="126">
        <v>5</v>
      </c>
      <c r="D43" s="172"/>
      <c r="E43" s="287" t="s">
        <v>275</v>
      </c>
      <c r="F43" s="288" t="s">
        <v>275</v>
      </c>
      <c r="G43" s="289" t="s">
        <v>275</v>
      </c>
      <c r="H43" s="288">
        <v>24</v>
      </c>
      <c r="I43" s="287">
        <v>1680</v>
      </c>
      <c r="J43" s="288">
        <v>1995</v>
      </c>
      <c r="K43" s="135">
        <v>1826</v>
      </c>
      <c r="L43" s="288">
        <v>20600</v>
      </c>
      <c r="M43" s="287">
        <v>2322</v>
      </c>
      <c r="N43" s="288">
        <v>2741</v>
      </c>
      <c r="O43" s="289">
        <v>2415</v>
      </c>
      <c r="P43" s="288">
        <v>2481</v>
      </c>
      <c r="Q43" s="287">
        <v>2631</v>
      </c>
      <c r="R43" s="288">
        <v>2968</v>
      </c>
      <c r="S43" s="135">
        <v>2831</v>
      </c>
      <c r="T43" s="288">
        <v>4492</v>
      </c>
      <c r="U43" s="287">
        <v>2625</v>
      </c>
      <c r="V43" s="288">
        <v>2782</v>
      </c>
      <c r="W43" s="135">
        <v>2689</v>
      </c>
      <c r="X43" s="288">
        <v>3727</v>
      </c>
      <c r="Y43" s="126"/>
      <c r="Z43" s="126"/>
      <c r="AA43" s="126"/>
      <c r="AB43" s="126"/>
      <c r="AC43" s="126"/>
    </row>
    <row r="44" spans="1:29" ht="11.1" customHeight="1" x14ac:dyDescent="0.15">
      <c r="A44" s="172"/>
      <c r="B44" s="169"/>
      <c r="C44" s="126">
        <v>6</v>
      </c>
      <c r="D44" s="172"/>
      <c r="E44" s="287" t="s">
        <v>275</v>
      </c>
      <c r="F44" s="288" t="s">
        <v>275</v>
      </c>
      <c r="G44" s="289" t="s">
        <v>275</v>
      </c>
      <c r="H44" s="288">
        <v>302</v>
      </c>
      <c r="I44" s="287">
        <v>1680</v>
      </c>
      <c r="J44" s="288">
        <v>1890</v>
      </c>
      <c r="K44" s="135">
        <v>1780</v>
      </c>
      <c r="L44" s="288">
        <v>20624</v>
      </c>
      <c r="M44" s="287">
        <v>2100</v>
      </c>
      <c r="N44" s="288">
        <v>2480</v>
      </c>
      <c r="O44" s="289">
        <v>2269</v>
      </c>
      <c r="P44" s="288">
        <v>2561</v>
      </c>
      <c r="Q44" s="287">
        <v>2436</v>
      </c>
      <c r="R44" s="288">
        <v>2730</v>
      </c>
      <c r="S44" s="135">
        <v>2666</v>
      </c>
      <c r="T44" s="288">
        <v>3543</v>
      </c>
      <c r="U44" s="287">
        <v>2622</v>
      </c>
      <c r="V44" s="288">
        <v>2856</v>
      </c>
      <c r="W44" s="135">
        <v>2709</v>
      </c>
      <c r="X44" s="288">
        <v>2847</v>
      </c>
      <c r="Y44" s="126"/>
      <c r="Z44" s="126"/>
      <c r="AA44" s="126"/>
      <c r="AB44" s="126"/>
      <c r="AC44" s="126"/>
    </row>
    <row r="45" spans="1:29" ht="11.1" customHeight="1" x14ac:dyDescent="0.15">
      <c r="A45" s="172"/>
      <c r="B45" s="169"/>
      <c r="C45" s="126">
        <v>7</v>
      </c>
      <c r="D45" s="172"/>
      <c r="E45" s="287" t="s">
        <v>275</v>
      </c>
      <c r="F45" s="288" t="s">
        <v>275</v>
      </c>
      <c r="G45" s="289" t="s">
        <v>275</v>
      </c>
      <c r="H45" s="288" t="s">
        <v>275</v>
      </c>
      <c r="I45" s="287">
        <v>1785</v>
      </c>
      <c r="J45" s="288">
        <v>2108</v>
      </c>
      <c r="K45" s="135">
        <v>1902</v>
      </c>
      <c r="L45" s="288">
        <v>16817</v>
      </c>
      <c r="M45" s="287">
        <v>2202</v>
      </c>
      <c r="N45" s="288">
        <v>2604</v>
      </c>
      <c r="O45" s="289">
        <v>2311</v>
      </c>
      <c r="P45" s="288">
        <v>2541</v>
      </c>
      <c r="Q45" s="287">
        <v>2421</v>
      </c>
      <c r="R45" s="288">
        <v>2730</v>
      </c>
      <c r="S45" s="135">
        <v>2595</v>
      </c>
      <c r="T45" s="288">
        <v>3230</v>
      </c>
      <c r="U45" s="287">
        <v>2604</v>
      </c>
      <c r="V45" s="288">
        <v>2856</v>
      </c>
      <c r="W45" s="135">
        <v>2718</v>
      </c>
      <c r="X45" s="288">
        <v>3047</v>
      </c>
      <c r="Y45" s="126"/>
      <c r="Z45" s="126"/>
      <c r="AA45" s="126"/>
      <c r="AB45" s="126"/>
      <c r="AC45" s="126"/>
    </row>
    <row r="46" spans="1:29" ht="11.1" customHeight="1" x14ac:dyDescent="0.15">
      <c r="A46" s="172"/>
      <c r="B46" s="176"/>
      <c r="C46" s="126">
        <v>8</v>
      </c>
      <c r="D46" s="173"/>
      <c r="E46" s="290" t="s">
        <v>275</v>
      </c>
      <c r="F46" s="291" t="s">
        <v>275</v>
      </c>
      <c r="G46" s="292" t="s">
        <v>275</v>
      </c>
      <c r="H46" s="292">
        <v>8535</v>
      </c>
      <c r="I46" s="290">
        <v>1680</v>
      </c>
      <c r="J46" s="291">
        <v>1975</v>
      </c>
      <c r="K46" s="293">
        <v>1812</v>
      </c>
      <c r="L46" s="291">
        <v>23314</v>
      </c>
      <c r="M46" s="290">
        <v>2310</v>
      </c>
      <c r="N46" s="291">
        <v>2573</v>
      </c>
      <c r="O46" s="292">
        <v>2404</v>
      </c>
      <c r="P46" s="291">
        <v>3247</v>
      </c>
      <c r="Q46" s="290">
        <v>2520</v>
      </c>
      <c r="R46" s="291">
        <v>2856</v>
      </c>
      <c r="S46" s="293">
        <v>2718</v>
      </c>
      <c r="T46" s="291">
        <v>5337</v>
      </c>
      <c r="U46" s="287">
        <v>2520</v>
      </c>
      <c r="V46" s="288">
        <v>2972</v>
      </c>
      <c r="W46" s="135">
        <v>2698</v>
      </c>
      <c r="X46" s="296">
        <v>4293</v>
      </c>
      <c r="Y46" s="126"/>
      <c r="Z46" s="126"/>
      <c r="AA46" s="126"/>
      <c r="AB46" s="126"/>
      <c r="AC46" s="126"/>
    </row>
    <row r="47" spans="1:29" ht="3.75" customHeight="1" x14ac:dyDescent="0.15">
      <c r="B47" s="237"/>
      <c r="C47" s="193"/>
      <c r="D47" s="237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126"/>
      <c r="Z47" s="126"/>
      <c r="AA47" s="126"/>
      <c r="AB47" s="126"/>
      <c r="AC47" s="126"/>
    </row>
    <row r="48" spans="1:29" x14ac:dyDescent="0.15">
      <c r="B48" s="181" t="s">
        <v>126</v>
      </c>
      <c r="C48" s="149" t="s">
        <v>127</v>
      </c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2:29" x14ac:dyDescent="0.15">
      <c r="B49" s="222" t="s">
        <v>19</v>
      </c>
      <c r="C49" s="149" t="s">
        <v>276</v>
      </c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2:29" x14ac:dyDescent="0.15">
      <c r="B50" s="222" t="s">
        <v>212</v>
      </c>
      <c r="C50" s="149" t="s">
        <v>128</v>
      </c>
      <c r="Y50" s="126"/>
      <c r="Z50" s="126"/>
      <c r="AA50" s="126"/>
      <c r="AB50" s="126"/>
      <c r="AC50" s="126"/>
    </row>
    <row r="51" spans="2:29" x14ac:dyDescent="0.15">
      <c r="B51" s="222"/>
    </row>
  </sheetData>
  <phoneticPr fontId="3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5.875" style="149" customWidth="1"/>
    <col min="8" max="8" width="7.875" style="149" customWidth="1"/>
    <col min="9" max="11" width="5.875" style="149" customWidth="1"/>
    <col min="12" max="12" width="7.875" style="149" customWidth="1"/>
    <col min="13" max="15" width="5.875" style="149" customWidth="1"/>
    <col min="16" max="16" width="8" style="149" customWidth="1"/>
    <col min="17" max="19" width="5.875" style="149" customWidth="1"/>
    <col min="20" max="20" width="8" style="149" customWidth="1"/>
    <col min="21" max="16384" width="7.5" style="149"/>
  </cols>
  <sheetData>
    <row r="1" spans="1:16" ht="15" customHeight="1" x14ac:dyDescent="0.15">
      <c r="B1" s="148"/>
      <c r="C1" s="297"/>
      <c r="D1" s="297"/>
    </row>
    <row r="2" spans="1:16" ht="12.75" customHeight="1" x14ac:dyDescent="0.15">
      <c r="B2" s="149" t="str">
        <f>'近畿和4-1 (2)'!B3&amp;"（つづき）"</f>
        <v>(1)和牛チルド「4」の品目別価格（つづき）</v>
      </c>
      <c r="C2" s="272"/>
      <c r="D2" s="272"/>
    </row>
    <row r="3" spans="1:16" ht="12.75" customHeight="1" x14ac:dyDescent="0.15">
      <c r="B3" s="126"/>
      <c r="C3" s="274"/>
      <c r="D3" s="274"/>
      <c r="E3" s="126"/>
      <c r="F3" s="126"/>
      <c r="G3" s="126"/>
      <c r="H3" s="126"/>
      <c r="I3" s="126"/>
      <c r="J3" s="126"/>
      <c r="P3" s="275" t="s">
        <v>108</v>
      </c>
    </row>
    <row r="4" spans="1:16" ht="3.75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1:16" ht="12" customHeight="1" x14ac:dyDescent="0.15">
      <c r="A5" s="172"/>
      <c r="B5" s="258"/>
      <c r="C5" s="276" t="s">
        <v>271</v>
      </c>
      <c r="D5" s="277"/>
      <c r="E5" s="278" t="s">
        <v>131</v>
      </c>
      <c r="F5" s="279"/>
      <c r="G5" s="279"/>
      <c r="H5" s="280"/>
      <c r="I5" s="278" t="s">
        <v>277</v>
      </c>
      <c r="J5" s="279"/>
      <c r="K5" s="279"/>
      <c r="L5" s="280"/>
      <c r="M5" s="278" t="s">
        <v>278</v>
      </c>
      <c r="N5" s="279"/>
      <c r="O5" s="279"/>
      <c r="P5" s="280"/>
    </row>
    <row r="6" spans="1:16" ht="12" customHeight="1" x14ac:dyDescent="0.15">
      <c r="A6" s="172"/>
      <c r="B6" s="281" t="s">
        <v>274</v>
      </c>
      <c r="C6" s="282"/>
      <c r="D6" s="283"/>
      <c r="E6" s="175" t="s">
        <v>116</v>
      </c>
      <c r="F6" s="158" t="s">
        <v>117</v>
      </c>
      <c r="G6" s="165" t="s">
        <v>118</v>
      </c>
      <c r="H6" s="158" t="s">
        <v>119</v>
      </c>
      <c r="I6" s="175" t="s">
        <v>116</v>
      </c>
      <c r="J6" s="158" t="s">
        <v>117</v>
      </c>
      <c r="K6" s="165" t="s">
        <v>118</v>
      </c>
      <c r="L6" s="158" t="s">
        <v>119</v>
      </c>
      <c r="M6" s="175" t="s">
        <v>116</v>
      </c>
      <c r="N6" s="158" t="s">
        <v>117</v>
      </c>
      <c r="O6" s="165" t="s">
        <v>118</v>
      </c>
      <c r="P6" s="158" t="s">
        <v>119</v>
      </c>
    </row>
    <row r="7" spans="1:16" x14ac:dyDescent="0.15">
      <c r="A7" s="172"/>
      <c r="B7" s="160"/>
      <c r="C7" s="161"/>
      <c r="D7" s="173"/>
      <c r="E7" s="162"/>
      <c r="F7" s="163"/>
      <c r="G7" s="164" t="s">
        <v>120</v>
      </c>
      <c r="H7" s="163"/>
      <c r="I7" s="162"/>
      <c r="J7" s="163"/>
      <c r="K7" s="164" t="s">
        <v>120</v>
      </c>
      <c r="L7" s="163"/>
      <c r="M7" s="162"/>
      <c r="N7" s="163"/>
      <c r="O7" s="164" t="s">
        <v>120</v>
      </c>
      <c r="P7" s="163"/>
    </row>
    <row r="8" spans="1:16" x14ac:dyDescent="0.15">
      <c r="A8" s="172"/>
      <c r="B8" s="252" t="s">
        <v>84</v>
      </c>
      <c r="C8" s="248">
        <v>17</v>
      </c>
      <c r="D8" s="166" t="s">
        <v>85</v>
      </c>
      <c r="E8" s="284">
        <v>2389</v>
      </c>
      <c r="F8" s="285">
        <v>3119</v>
      </c>
      <c r="G8" s="286">
        <v>2678</v>
      </c>
      <c r="H8" s="285">
        <v>33179</v>
      </c>
      <c r="I8" s="284">
        <v>1313</v>
      </c>
      <c r="J8" s="285">
        <v>1733</v>
      </c>
      <c r="K8" s="286">
        <v>1555</v>
      </c>
      <c r="L8" s="285">
        <v>64225</v>
      </c>
      <c r="M8" s="284">
        <v>2625</v>
      </c>
      <c r="N8" s="285">
        <v>3360</v>
      </c>
      <c r="O8" s="286">
        <v>2906</v>
      </c>
      <c r="P8" s="285">
        <v>385364</v>
      </c>
    </row>
    <row r="9" spans="1:16" x14ac:dyDescent="0.15">
      <c r="A9" s="172"/>
      <c r="B9" s="169"/>
      <c r="C9" s="126">
        <v>18</v>
      </c>
      <c r="D9" s="172"/>
      <c r="E9" s="287">
        <v>2323</v>
      </c>
      <c r="F9" s="288">
        <v>3192</v>
      </c>
      <c r="G9" s="135">
        <v>2702</v>
      </c>
      <c r="H9" s="288">
        <v>30916</v>
      </c>
      <c r="I9" s="287">
        <v>1313</v>
      </c>
      <c r="J9" s="288">
        <v>1764</v>
      </c>
      <c r="K9" s="135">
        <v>1541</v>
      </c>
      <c r="L9" s="288">
        <v>70274</v>
      </c>
      <c r="M9" s="287">
        <v>2625</v>
      </c>
      <c r="N9" s="288">
        <v>3255</v>
      </c>
      <c r="O9" s="135">
        <v>2919</v>
      </c>
      <c r="P9" s="288">
        <v>432051</v>
      </c>
    </row>
    <row r="10" spans="1:16" x14ac:dyDescent="0.15">
      <c r="A10" s="172"/>
      <c r="B10" s="169"/>
      <c r="C10" s="126">
        <v>19</v>
      </c>
      <c r="D10" s="172"/>
      <c r="E10" s="287">
        <v>2310</v>
      </c>
      <c r="F10" s="288">
        <v>3045</v>
      </c>
      <c r="G10" s="135">
        <v>2479</v>
      </c>
      <c r="H10" s="288">
        <v>40283</v>
      </c>
      <c r="I10" s="287">
        <v>1365</v>
      </c>
      <c r="J10" s="288">
        <v>1722</v>
      </c>
      <c r="K10" s="135">
        <v>1541</v>
      </c>
      <c r="L10" s="288">
        <v>77502</v>
      </c>
      <c r="M10" s="287">
        <v>2625</v>
      </c>
      <c r="N10" s="288">
        <v>3098</v>
      </c>
      <c r="O10" s="135">
        <v>2744</v>
      </c>
      <c r="P10" s="288">
        <v>444100</v>
      </c>
    </row>
    <row r="11" spans="1:16" x14ac:dyDescent="0.15">
      <c r="A11" s="172"/>
      <c r="B11" s="169"/>
      <c r="C11" s="126">
        <v>20</v>
      </c>
      <c r="D11" s="172"/>
      <c r="E11" s="287">
        <v>2199</v>
      </c>
      <c r="F11" s="288">
        <v>2814</v>
      </c>
      <c r="G11" s="135">
        <v>2397</v>
      </c>
      <c r="H11" s="288">
        <v>37860</v>
      </c>
      <c r="I11" s="287">
        <v>1313</v>
      </c>
      <c r="J11" s="288">
        <v>1722</v>
      </c>
      <c r="K11" s="135">
        <v>1518</v>
      </c>
      <c r="L11" s="288">
        <v>80372</v>
      </c>
      <c r="M11" s="287">
        <v>2468</v>
      </c>
      <c r="N11" s="288">
        <v>3203</v>
      </c>
      <c r="O11" s="135">
        <v>2665</v>
      </c>
      <c r="P11" s="288">
        <v>439630</v>
      </c>
    </row>
    <row r="12" spans="1:16" x14ac:dyDescent="0.15">
      <c r="A12" s="172"/>
      <c r="B12" s="169"/>
      <c r="C12" s="126">
        <v>21</v>
      </c>
      <c r="D12" s="172"/>
      <c r="E12" s="287">
        <v>1890</v>
      </c>
      <c r="F12" s="288">
        <v>2762</v>
      </c>
      <c r="G12" s="135">
        <v>2254</v>
      </c>
      <c r="H12" s="288">
        <v>39070</v>
      </c>
      <c r="I12" s="287">
        <v>1155</v>
      </c>
      <c r="J12" s="288">
        <v>1680</v>
      </c>
      <c r="K12" s="135">
        <v>1441</v>
      </c>
      <c r="L12" s="288">
        <v>75954</v>
      </c>
      <c r="M12" s="287">
        <v>2100</v>
      </c>
      <c r="N12" s="288">
        <v>3140</v>
      </c>
      <c r="O12" s="135">
        <v>2438</v>
      </c>
      <c r="P12" s="288">
        <v>465256</v>
      </c>
    </row>
    <row r="13" spans="1:16" x14ac:dyDescent="0.15">
      <c r="A13" s="172"/>
      <c r="B13" s="252"/>
      <c r="C13" s="248">
        <v>8</v>
      </c>
      <c r="D13" s="166"/>
      <c r="E13" s="284">
        <v>2100</v>
      </c>
      <c r="F13" s="285">
        <v>2415</v>
      </c>
      <c r="G13" s="286">
        <v>2221</v>
      </c>
      <c r="H13" s="285">
        <v>2842</v>
      </c>
      <c r="I13" s="284">
        <v>1213</v>
      </c>
      <c r="J13" s="285">
        <v>1680</v>
      </c>
      <c r="K13" s="286">
        <v>1378</v>
      </c>
      <c r="L13" s="285">
        <v>3365</v>
      </c>
      <c r="M13" s="284">
        <v>2205</v>
      </c>
      <c r="N13" s="285">
        <v>2625</v>
      </c>
      <c r="O13" s="286">
        <v>2397</v>
      </c>
      <c r="P13" s="285">
        <v>42146</v>
      </c>
    </row>
    <row r="14" spans="1:16" x14ac:dyDescent="0.15">
      <c r="A14" s="172"/>
      <c r="B14" s="169"/>
      <c r="C14" s="126">
        <v>9</v>
      </c>
      <c r="D14" s="172"/>
      <c r="E14" s="287">
        <v>1890</v>
      </c>
      <c r="F14" s="288">
        <v>2361</v>
      </c>
      <c r="G14" s="135">
        <v>2128</v>
      </c>
      <c r="H14" s="288">
        <v>3240</v>
      </c>
      <c r="I14" s="287">
        <v>1155</v>
      </c>
      <c r="J14" s="288">
        <v>1575</v>
      </c>
      <c r="K14" s="135">
        <v>1373</v>
      </c>
      <c r="L14" s="288">
        <v>3878</v>
      </c>
      <c r="M14" s="287">
        <v>2100</v>
      </c>
      <c r="N14" s="288">
        <v>2625</v>
      </c>
      <c r="O14" s="135">
        <v>2307</v>
      </c>
      <c r="P14" s="288">
        <v>38355</v>
      </c>
    </row>
    <row r="15" spans="1:16" x14ac:dyDescent="0.15">
      <c r="A15" s="172"/>
      <c r="B15" s="169"/>
      <c r="C15" s="126">
        <v>10</v>
      </c>
      <c r="D15" s="172"/>
      <c r="E15" s="287">
        <v>2100</v>
      </c>
      <c r="F15" s="288">
        <v>2415</v>
      </c>
      <c r="G15" s="135">
        <v>2200</v>
      </c>
      <c r="H15" s="288">
        <v>2504</v>
      </c>
      <c r="I15" s="287">
        <v>1260</v>
      </c>
      <c r="J15" s="288">
        <v>1470</v>
      </c>
      <c r="K15" s="135">
        <v>1369</v>
      </c>
      <c r="L15" s="288">
        <v>7321</v>
      </c>
      <c r="M15" s="287">
        <v>2310</v>
      </c>
      <c r="N15" s="288">
        <v>2730</v>
      </c>
      <c r="O15" s="135">
        <v>2447</v>
      </c>
      <c r="P15" s="288">
        <v>38035</v>
      </c>
    </row>
    <row r="16" spans="1:16" x14ac:dyDescent="0.15">
      <c r="A16" s="172"/>
      <c r="B16" s="169"/>
      <c r="C16" s="126">
        <v>11</v>
      </c>
      <c r="D16" s="172"/>
      <c r="E16" s="287">
        <v>2099</v>
      </c>
      <c r="F16" s="288">
        <v>2468</v>
      </c>
      <c r="G16" s="135">
        <v>2254</v>
      </c>
      <c r="H16" s="288">
        <v>2740</v>
      </c>
      <c r="I16" s="287">
        <v>1313</v>
      </c>
      <c r="J16" s="288">
        <v>1512</v>
      </c>
      <c r="K16" s="135">
        <v>1400</v>
      </c>
      <c r="L16" s="288">
        <v>7547</v>
      </c>
      <c r="M16" s="287">
        <v>2415</v>
      </c>
      <c r="N16" s="288">
        <v>2835</v>
      </c>
      <c r="O16" s="135">
        <v>2578</v>
      </c>
      <c r="P16" s="288">
        <v>49433</v>
      </c>
    </row>
    <row r="17" spans="1:16" x14ac:dyDescent="0.15">
      <c r="A17" s="172"/>
      <c r="B17" s="169"/>
      <c r="C17" s="126">
        <v>12</v>
      </c>
      <c r="D17" s="172"/>
      <c r="E17" s="287">
        <v>2106</v>
      </c>
      <c r="F17" s="288">
        <v>2762</v>
      </c>
      <c r="G17" s="135">
        <v>2312</v>
      </c>
      <c r="H17" s="288">
        <v>7404</v>
      </c>
      <c r="I17" s="287">
        <v>1262</v>
      </c>
      <c r="J17" s="288">
        <v>1504</v>
      </c>
      <c r="K17" s="135">
        <v>1397</v>
      </c>
      <c r="L17" s="288">
        <v>9771</v>
      </c>
      <c r="M17" s="287">
        <v>2415</v>
      </c>
      <c r="N17" s="288">
        <v>2940</v>
      </c>
      <c r="O17" s="135">
        <v>2554</v>
      </c>
      <c r="P17" s="288">
        <v>57101</v>
      </c>
    </row>
    <row r="18" spans="1:16" x14ac:dyDescent="0.15">
      <c r="A18" s="172"/>
      <c r="B18" s="169" t="s">
        <v>88</v>
      </c>
      <c r="C18" s="126">
        <v>1</v>
      </c>
      <c r="D18" s="172" t="s">
        <v>15</v>
      </c>
      <c r="E18" s="287">
        <v>2258</v>
      </c>
      <c r="F18" s="288">
        <v>2625</v>
      </c>
      <c r="G18" s="135">
        <v>2365</v>
      </c>
      <c r="H18" s="288">
        <v>2996</v>
      </c>
      <c r="I18" s="287">
        <v>1208</v>
      </c>
      <c r="J18" s="288">
        <v>1418</v>
      </c>
      <c r="K18" s="135">
        <v>1364</v>
      </c>
      <c r="L18" s="288">
        <v>4608</v>
      </c>
      <c r="M18" s="287">
        <v>2468</v>
      </c>
      <c r="N18" s="288">
        <v>2940</v>
      </c>
      <c r="O18" s="135">
        <v>2658</v>
      </c>
      <c r="P18" s="288">
        <v>40410</v>
      </c>
    </row>
    <row r="19" spans="1:16" x14ac:dyDescent="0.15">
      <c r="A19" s="172"/>
      <c r="B19" s="169"/>
      <c r="C19" s="126">
        <v>2</v>
      </c>
      <c r="D19" s="172"/>
      <c r="E19" s="287">
        <v>2258</v>
      </c>
      <c r="F19" s="288">
        <v>2445</v>
      </c>
      <c r="G19" s="135">
        <v>2324</v>
      </c>
      <c r="H19" s="288">
        <v>1979</v>
      </c>
      <c r="I19" s="287">
        <v>1260</v>
      </c>
      <c r="J19" s="288">
        <v>1418</v>
      </c>
      <c r="K19" s="135">
        <v>1372</v>
      </c>
      <c r="L19" s="288">
        <v>6448</v>
      </c>
      <c r="M19" s="287">
        <v>2468</v>
      </c>
      <c r="N19" s="288">
        <v>2846</v>
      </c>
      <c r="O19" s="135">
        <v>2672</v>
      </c>
      <c r="P19" s="288">
        <v>40487</v>
      </c>
    </row>
    <row r="20" spans="1:16" x14ac:dyDescent="0.15">
      <c r="A20" s="172"/>
      <c r="B20" s="169"/>
      <c r="C20" s="126">
        <v>3</v>
      </c>
      <c r="D20" s="172"/>
      <c r="E20" s="287">
        <v>2100</v>
      </c>
      <c r="F20" s="288">
        <v>2415</v>
      </c>
      <c r="G20" s="135">
        <v>2219</v>
      </c>
      <c r="H20" s="288">
        <v>2670</v>
      </c>
      <c r="I20" s="287">
        <v>1260</v>
      </c>
      <c r="J20" s="288">
        <v>1418</v>
      </c>
      <c r="K20" s="135">
        <v>1368</v>
      </c>
      <c r="L20" s="288">
        <v>7339</v>
      </c>
      <c r="M20" s="287">
        <v>2310</v>
      </c>
      <c r="N20" s="288">
        <v>2846</v>
      </c>
      <c r="O20" s="135">
        <v>2443</v>
      </c>
      <c r="P20" s="288">
        <v>42066</v>
      </c>
    </row>
    <row r="21" spans="1:16" x14ac:dyDescent="0.15">
      <c r="A21" s="172"/>
      <c r="B21" s="169"/>
      <c r="C21" s="126">
        <v>4</v>
      </c>
      <c r="D21" s="172"/>
      <c r="E21" s="287">
        <v>2100</v>
      </c>
      <c r="F21" s="288">
        <v>2573</v>
      </c>
      <c r="G21" s="289">
        <v>2230</v>
      </c>
      <c r="H21" s="288">
        <v>3259</v>
      </c>
      <c r="I21" s="287">
        <v>1218</v>
      </c>
      <c r="J21" s="288">
        <v>1418</v>
      </c>
      <c r="K21" s="135">
        <v>1335</v>
      </c>
      <c r="L21" s="288">
        <v>4615</v>
      </c>
      <c r="M21" s="287">
        <v>2415</v>
      </c>
      <c r="N21" s="288">
        <v>2835</v>
      </c>
      <c r="O21" s="289">
        <v>2571</v>
      </c>
      <c r="P21" s="288">
        <v>37931</v>
      </c>
    </row>
    <row r="22" spans="1:16" x14ac:dyDescent="0.15">
      <c r="A22" s="172"/>
      <c r="B22" s="169"/>
      <c r="C22" s="126">
        <v>5</v>
      </c>
      <c r="D22" s="172"/>
      <c r="E22" s="287">
        <v>2107</v>
      </c>
      <c r="F22" s="288">
        <v>2345</v>
      </c>
      <c r="G22" s="289">
        <v>2201</v>
      </c>
      <c r="H22" s="288">
        <v>2930</v>
      </c>
      <c r="I22" s="287">
        <v>1312</v>
      </c>
      <c r="J22" s="288">
        <v>1575</v>
      </c>
      <c r="K22" s="135">
        <v>1373</v>
      </c>
      <c r="L22" s="288">
        <v>7587</v>
      </c>
      <c r="M22" s="287">
        <v>2310</v>
      </c>
      <c r="N22" s="288">
        <v>2835</v>
      </c>
      <c r="O22" s="289">
        <v>2500</v>
      </c>
      <c r="P22" s="288">
        <v>41676</v>
      </c>
    </row>
    <row r="23" spans="1:16" x14ac:dyDescent="0.15">
      <c r="A23" s="172"/>
      <c r="B23" s="169"/>
      <c r="C23" s="126">
        <v>6</v>
      </c>
      <c r="D23" s="172"/>
      <c r="E23" s="287">
        <v>1902</v>
      </c>
      <c r="F23" s="288">
        <v>2258</v>
      </c>
      <c r="G23" s="289">
        <v>2108</v>
      </c>
      <c r="H23" s="288">
        <v>2582</v>
      </c>
      <c r="I23" s="287">
        <v>1260</v>
      </c>
      <c r="J23" s="288">
        <v>1481</v>
      </c>
      <c r="K23" s="135">
        <v>1360</v>
      </c>
      <c r="L23" s="288">
        <v>6246</v>
      </c>
      <c r="M23" s="287">
        <v>2205</v>
      </c>
      <c r="N23" s="288">
        <v>2730</v>
      </c>
      <c r="O23" s="289">
        <v>2431</v>
      </c>
      <c r="P23" s="288">
        <v>34314</v>
      </c>
    </row>
    <row r="24" spans="1:16" x14ac:dyDescent="0.15">
      <c r="A24" s="172"/>
      <c r="B24" s="169"/>
      <c r="C24" s="126">
        <v>7</v>
      </c>
      <c r="D24" s="172"/>
      <c r="E24" s="287">
        <v>2005</v>
      </c>
      <c r="F24" s="288">
        <v>2524</v>
      </c>
      <c r="G24" s="289">
        <v>2189</v>
      </c>
      <c r="H24" s="288">
        <v>2522</v>
      </c>
      <c r="I24" s="287">
        <v>1208</v>
      </c>
      <c r="J24" s="288">
        <v>1470</v>
      </c>
      <c r="K24" s="135">
        <v>1302</v>
      </c>
      <c r="L24" s="288">
        <v>4781</v>
      </c>
      <c r="M24" s="287">
        <v>2205</v>
      </c>
      <c r="N24" s="288">
        <v>2730</v>
      </c>
      <c r="O24" s="289">
        <v>2395</v>
      </c>
      <c r="P24" s="288">
        <v>38244</v>
      </c>
    </row>
    <row r="25" spans="1:16" x14ac:dyDescent="0.15">
      <c r="A25" s="172"/>
      <c r="B25" s="176"/>
      <c r="C25" s="161">
        <v>8</v>
      </c>
      <c r="D25" s="173"/>
      <c r="E25" s="290">
        <v>2100</v>
      </c>
      <c r="F25" s="291">
        <v>2436</v>
      </c>
      <c r="G25" s="292">
        <v>2208</v>
      </c>
      <c r="H25" s="174">
        <v>3186</v>
      </c>
      <c r="I25" s="174">
        <v>1208</v>
      </c>
      <c r="J25" s="174">
        <v>1418</v>
      </c>
      <c r="K25" s="174">
        <v>1281</v>
      </c>
      <c r="L25" s="174">
        <v>5024</v>
      </c>
      <c r="M25" s="174">
        <v>2258</v>
      </c>
      <c r="N25" s="174">
        <v>2625</v>
      </c>
      <c r="O25" s="174">
        <v>2359</v>
      </c>
      <c r="P25" s="174">
        <v>43574</v>
      </c>
    </row>
    <row r="48" ht="3.75" customHeight="1" x14ac:dyDescent="0.15"/>
    <row r="49" spans="2:2" x14ac:dyDescent="0.15">
      <c r="B49" s="150"/>
    </row>
    <row r="50" spans="2:2" x14ac:dyDescent="0.15">
      <c r="B50" s="150"/>
    </row>
    <row r="51" spans="2:2" x14ac:dyDescent="0.15">
      <c r="B51" s="150"/>
    </row>
    <row r="52" spans="2:2" x14ac:dyDescent="0.15">
      <c r="B52" s="150"/>
    </row>
  </sheetData>
  <phoneticPr fontId="3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workbookViewId="0"/>
  </sheetViews>
  <sheetFormatPr defaultColWidth="7.5" defaultRowHeight="12" x14ac:dyDescent="0.15"/>
  <cols>
    <col min="1" max="1" width="0.625" style="149" customWidth="1"/>
    <col min="2" max="2" width="5" style="149" customWidth="1"/>
    <col min="3" max="3" width="2.875" style="149" customWidth="1"/>
    <col min="4" max="4" width="4.625" style="149" customWidth="1"/>
    <col min="5" max="5" width="5.375" style="149" customWidth="1"/>
    <col min="6" max="7" width="5.875" style="149" customWidth="1"/>
    <col min="8" max="8" width="7.25" style="149" customWidth="1"/>
    <col min="9" max="11" width="5.875" style="149" customWidth="1"/>
    <col min="12" max="12" width="7.625" style="149" customWidth="1"/>
    <col min="13" max="15" width="5.875" style="149" customWidth="1"/>
    <col min="16" max="16" width="7.5" style="149" customWidth="1"/>
    <col min="17" max="19" width="5.875" style="149" customWidth="1"/>
    <col min="20" max="20" width="7.5" style="149" customWidth="1"/>
    <col min="21" max="23" width="5.875" style="149" customWidth="1"/>
    <col min="24" max="24" width="7.75" style="149" customWidth="1"/>
    <col min="25" max="16384" width="7.5" style="149"/>
  </cols>
  <sheetData>
    <row r="1" spans="2:24" ht="15" customHeight="1" x14ac:dyDescent="0.15">
      <c r="B1" s="297"/>
      <c r="C1" s="297"/>
      <c r="D1" s="297"/>
    </row>
    <row r="2" spans="2:24" ht="12.75" customHeight="1" x14ac:dyDescent="0.15">
      <c r="B2" s="149" t="s">
        <v>279</v>
      </c>
      <c r="C2" s="272"/>
      <c r="D2" s="272"/>
    </row>
    <row r="3" spans="2:24" ht="12.75" customHeight="1" x14ac:dyDescent="0.15">
      <c r="B3" s="272"/>
      <c r="C3" s="272"/>
      <c r="D3" s="272"/>
      <c r="X3" s="150" t="s">
        <v>108</v>
      </c>
    </row>
    <row r="4" spans="2:24" ht="3.75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2:24" ht="13.5" customHeight="1" x14ac:dyDescent="0.15">
      <c r="B5" s="151"/>
      <c r="C5" s="278" t="s">
        <v>271</v>
      </c>
      <c r="D5" s="277"/>
      <c r="E5" s="298" t="s">
        <v>280</v>
      </c>
      <c r="F5" s="299"/>
      <c r="G5" s="299"/>
      <c r="H5" s="300"/>
      <c r="I5" s="298" t="s">
        <v>281</v>
      </c>
      <c r="J5" s="299"/>
      <c r="K5" s="299"/>
      <c r="L5" s="300"/>
      <c r="M5" s="298" t="s">
        <v>282</v>
      </c>
      <c r="N5" s="299"/>
      <c r="O5" s="299"/>
      <c r="P5" s="300"/>
      <c r="Q5" s="298" t="s">
        <v>283</v>
      </c>
      <c r="R5" s="299"/>
      <c r="S5" s="299"/>
      <c r="T5" s="300"/>
      <c r="U5" s="298" t="s">
        <v>149</v>
      </c>
      <c r="V5" s="299"/>
      <c r="W5" s="299"/>
      <c r="X5" s="300"/>
    </row>
    <row r="6" spans="2:24" ht="13.5" customHeight="1" x14ac:dyDescent="0.15">
      <c r="B6" s="281" t="s">
        <v>284</v>
      </c>
      <c r="C6" s="301"/>
      <c r="D6" s="302"/>
      <c r="E6" s="303" t="s">
        <v>285</v>
      </c>
      <c r="F6" s="303" t="s">
        <v>286</v>
      </c>
      <c r="G6" s="303" t="s">
        <v>287</v>
      </c>
      <c r="H6" s="303" t="s">
        <v>119</v>
      </c>
      <c r="I6" s="303" t="s">
        <v>285</v>
      </c>
      <c r="J6" s="303" t="s">
        <v>286</v>
      </c>
      <c r="K6" s="303" t="s">
        <v>287</v>
      </c>
      <c r="L6" s="303" t="s">
        <v>119</v>
      </c>
      <c r="M6" s="303" t="s">
        <v>285</v>
      </c>
      <c r="N6" s="303" t="s">
        <v>286</v>
      </c>
      <c r="O6" s="303" t="s">
        <v>287</v>
      </c>
      <c r="P6" s="303" t="s">
        <v>119</v>
      </c>
      <c r="Q6" s="303" t="s">
        <v>285</v>
      </c>
      <c r="R6" s="303" t="s">
        <v>286</v>
      </c>
      <c r="S6" s="303" t="s">
        <v>287</v>
      </c>
      <c r="T6" s="303" t="s">
        <v>119</v>
      </c>
      <c r="U6" s="303" t="s">
        <v>285</v>
      </c>
      <c r="V6" s="303" t="s">
        <v>286</v>
      </c>
      <c r="W6" s="303" t="s">
        <v>287</v>
      </c>
      <c r="X6" s="303" t="s">
        <v>119</v>
      </c>
    </row>
    <row r="7" spans="2:24" ht="13.5" customHeight="1" x14ac:dyDescent="0.15">
      <c r="B7" s="160"/>
      <c r="C7" s="161"/>
      <c r="D7" s="161"/>
      <c r="E7" s="304"/>
      <c r="F7" s="304"/>
      <c r="G7" s="304" t="s">
        <v>288</v>
      </c>
      <c r="H7" s="304"/>
      <c r="I7" s="304"/>
      <c r="J7" s="304"/>
      <c r="K7" s="304" t="s">
        <v>288</v>
      </c>
      <c r="L7" s="304"/>
      <c r="M7" s="304"/>
      <c r="N7" s="304"/>
      <c r="O7" s="304" t="s">
        <v>288</v>
      </c>
      <c r="P7" s="304"/>
      <c r="Q7" s="304"/>
      <c r="R7" s="304"/>
      <c r="S7" s="304" t="s">
        <v>288</v>
      </c>
      <c r="T7" s="304"/>
      <c r="U7" s="304"/>
      <c r="V7" s="304"/>
      <c r="W7" s="304" t="s">
        <v>288</v>
      </c>
      <c r="X7" s="304"/>
    </row>
    <row r="8" spans="2:24" ht="13.5" customHeight="1" x14ac:dyDescent="0.15">
      <c r="B8" s="169" t="s">
        <v>84</v>
      </c>
      <c r="C8" s="273">
        <v>17</v>
      </c>
      <c r="D8" s="149" t="s">
        <v>85</v>
      </c>
      <c r="E8" s="285">
        <v>2993</v>
      </c>
      <c r="F8" s="285">
        <v>4725</v>
      </c>
      <c r="G8" s="285">
        <v>3535</v>
      </c>
      <c r="H8" s="285">
        <v>710906</v>
      </c>
      <c r="I8" s="285">
        <v>2205</v>
      </c>
      <c r="J8" s="285">
        <v>3360</v>
      </c>
      <c r="K8" s="285">
        <v>2615</v>
      </c>
      <c r="L8" s="285">
        <v>584088</v>
      </c>
      <c r="M8" s="285">
        <v>1523</v>
      </c>
      <c r="N8" s="285">
        <v>2415</v>
      </c>
      <c r="O8" s="285">
        <v>1907</v>
      </c>
      <c r="P8" s="285">
        <v>401836</v>
      </c>
      <c r="Q8" s="285">
        <v>5985</v>
      </c>
      <c r="R8" s="285">
        <v>7980</v>
      </c>
      <c r="S8" s="285">
        <v>6622</v>
      </c>
      <c r="T8" s="285">
        <v>149849</v>
      </c>
      <c r="U8" s="285">
        <v>5250</v>
      </c>
      <c r="V8" s="285">
        <v>7140</v>
      </c>
      <c r="W8" s="285">
        <v>5910</v>
      </c>
      <c r="X8" s="285">
        <v>313018</v>
      </c>
    </row>
    <row r="9" spans="2:24" ht="13.5" customHeight="1" x14ac:dyDescent="0.15">
      <c r="B9" s="169"/>
      <c r="C9" s="273">
        <v>18</v>
      </c>
      <c r="E9" s="288">
        <v>2940</v>
      </c>
      <c r="F9" s="288">
        <v>4410</v>
      </c>
      <c r="G9" s="288">
        <v>3522</v>
      </c>
      <c r="H9" s="288">
        <v>513300</v>
      </c>
      <c r="I9" s="288">
        <v>2100</v>
      </c>
      <c r="J9" s="288">
        <v>3150</v>
      </c>
      <c r="K9" s="288">
        <v>2662</v>
      </c>
      <c r="L9" s="288">
        <v>457923</v>
      </c>
      <c r="M9" s="288">
        <v>1575</v>
      </c>
      <c r="N9" s="288">
        <v>2468</v>
      </c>
      <c r="O9" s="288">
        <v>2041</v>
      </c>
      <c r="P9" s="288">
        <v>252393</v>
      </c>
      <c r="Q9" s="288">
        <v>6090</v>
      </c>
      <c r="R9" s="288">
        <v>7875</v>
      </c>
      <c r="S9" s="288">
        <v>6911</v>
      </c>
      <c r="T9" s="288">
        <v>123049</v>
      </c>
      <c r="U9" s="288">
        <v>5250</v>
      </c>
      <c r="V9" s="288">
        <v>6615</v>
      </c>
      <c r="W9" s="288">
        <v>5814</v>
      </c>
      <c r="X9" s="288">
        <v>216698</v>
      </c>
    </row>
    <row r="10" spans="2:24" ht="13.5" customHeight="1" x14ac:dyDescent="0.15">
      <c r="B10" s="169"/>
      <c r="C10" s="273">
        <v>19</v>
      </c>
      <c r="E10" s="288">
        <v>2730</v>
      </c>
      <c r="F10" s="288">
        <v>4200</v>
      </c>
      <c r="G10" s="288">
        <v>3323</v>
      </c>
      <c r="H10" s="288">
        <v>547512</v>
      </c>
      <c r="I10" s="288">
        <v>2100</v>
      </c>
      <c r="J10" s="288">
        <v>3045</v>
      </c>
      <c r="K10" s="288">
        <v>2571</v>
      </c>
      <c r="L10" s="288">
        <v>455794</v>
      </c>
      <c r="M10" s="288">
        <v>1575</v>
      </c>
      <c r="N10" s="288">
        <v>2310</v>
      </c>
      <c r="O10" s="288">
        <v>1981</v>
      </c>
      <c r="P10" s="288">
        <v>310877</v>
      </c>
      <c r="Q10" s="288">
        <v>6510</v>
      </c>
      <c r="R10" s="288">
        <v>7665</v>
      </c>
      <c r="S10" s="288">
        <v>7026</v>
      </c>
      <c r="T10" s="288">
        <v>123773</v>
      </c>
      <c r="U10" s="288">
        <v>5250</v>
      </c>
      <c r="V10" s="288">
        <v>6300</v>
      </c>
      <c r="W10" s="288">
        <v>5635</v>
      </c>
      <c r="X10" s="288">
        <v>219500</v>
      </c>
    </row>
    <row r="11" spans="2:24" ht="13.5" customHeight="1" x14ac:dyDescent="0.15">
      <c r="B11" s="169"/>
      <c r="C11" s="273">
        <v>20</v>
      </c>
      <c r="E11" s="288">
        <v>2205</v>
      </c>
      <c r="F11" s="288">
        <v>3990</v>
      </c>
      <c r="G11" s="288">
        <v>3056</v>
      </c>
      <c r="H11" s="288">
        <v>531022</v>
      </c>
      <c r="I11" s="288">
        <v>1785</v>
      </c>
      <c r="J11" s="288">
        <v>2940</v>
      </c>
      <c r="K11" s="288">
        <v>2386</v>
      </c>
      <c r="L11" s="288">
        <v>517307</v>
      </c>
      <c r="M11" s="288">
        <v>1313</v>
      </c>
      <c r="N11" s="288">
        <v>2100</v>
      </c>
      <c r="O11" s="288">
        <v>1679</v>
      </c>
      <c r="P11" s="288">
        <v>410882</v>
      </c>
      <c r="Q11" s="288">
        <v>5775</v>
      </c>
      <c r="R11" s="288">
        <v>7665</v>
      </c>
      <c r="S11" s="288">
        <v>6756</v>
      </c>
      <c r="T11" s="288">
        <v>133789</v>
      </c>
      <c r="U11" s="288">
        <v>3990</v>
      </c>
      <c r="V11" s="288">
        <v>6090</v>
      </c>
      <c r="W11" s="288">
        <v>5030</v>
      </c>
      <c r="X11" s="288">
        <v>242064</v>
      </c>
    </row>
    <row r="12" spans="2:24" ht="13.5" customHeight="1" x14ac:dyDescent="0.15">
      <c r="B12" s="169"/>
      <c r="C12" s="273">
        <v>21</v>
      </c>
      <c r="E12" s="288">
        <v>2100</v>
      </c>
      <c r="F12" s="288">
        <v>3990</v>
      </c>
      <c r="G12" s="288">
        <v>2835</v>
      </c>
      <c r="H12" s="288">
        <v>611086</v>
      </c>
      <c r="I12" s="288">
        <v>1785</v>
      </c>
      <c r="J12" s="288">
        <v>3045</v>
      </c>
      <c r="K12" s="288">
        <v>2277</v>
      </c>
      <c r="L12" s="288">
        <v>595928</v>
      </c>
      <c r="M12" s="288">
        <v>1155</v>
      </c>
      <c r="N12" s="288">
        <v>1995</v>
      </c>
      <c r="O12" s="288">
        <v>1568</v>
      </c>
      <c r="P12" s="288">
        <v>386916</v>
      </c>
      <c r="Q12" s="288">
        <v>4830</v>
      </c>
      <c r="R12" s="288">
        <v>7560</v>
      </c>
      <c r="S12" s="288">
        <v>6040</v>
      </c>
      <c r="T12" s="288">
        <v>133940</v>
      </c>
      <c r="U12" s="288">
        <v>3675</v>
      </c>
      <c r="V12" s="288">
        <v>5775</v>
      </c>
      <c r="W12" s="288">
        <v>4670</v>
      </c>
      <c r="X12" s="288">
        <v>289539</v>
      </c>
    </row>
    <row r="13" spans="2:24" ht="13.5" customHeight="1" x14ac:dyDescent="0.15">
      <c r="B13" s="252"/>
      <c r="C13" s="305">
        <v>8</v>
      </c>
      <c r="D13" s="166"/>
      <c r="E13" s="285">
        <v>2100</v>
      </c>
      <c r="F13" s="285">
        <v>2835</v>
      </c>
      <c r="G13" s="285">
        <v>2483</v>
      </c>
      <c r="H13" s="285">
        <v>54718</v>
      </c>
      <c r="I13" s="285">
        <v>1785</v>
      </c>
      <c r="J13" s="285">
        <v>2415</v>
      </c>
      <c r="K13" s="285">
        <v>2034</v>
      </c>
      <c r="L13" s="285">
        <v>43997</v>
      </c>
      <c r="M13" s="285">
        <v>1523</v>
      </c>
      <c r="N13" s="285">
        <v>1995</v>
      </c>
      <c r="O13" s="285">
        <v>1745</v>
      </c>
      <c r="P13" s="285">
        <v>34360</v>
      </c>
      <c r="Q13" s="285">
        <v>5040</v>
      </c>
      <c r="R13" s="285">
        <v>6615</v>
      </c>
      <c r="S13" s="285">
        <v>5867</v>
      </c>
      <c r="T13" s="285">
        <v>10260</v>
      </c>
      <c r="U13" s="285">
        <v>3990</v>
      </c>
      <c r="V13" s="285">
        <v>4935</v>
      </c>
      <c r="W13" s="285">
        <v>4517</v>
      </c>
      <c r="X13" s="285">
        <v>24728</v>
      </c>
    </row>
    <row r="14" spans="2:24" ht="13.5" customHeight="1" x14ac:dyDescent="0.15">
      <c r="B14" s="169"/>
      <c r="C14" s="273">
        <v>9</v>
      </c>
      <c r="D14" s="172"/>
      <c r="E14" s="288">
        <v>2153</v>
      </c>
      <c r="F14" s="288">
        <v>3045</v>
      </c>
      <c r="G14" s="288">
        <v>2632</v>
      </c>
      <c r="H14" s="288">
        <v>57488</v>
      </c>
      <c r="I14" s="288">
        <v>1785</v>
      </c>
      <c r="J14" s="288">
        <v>2625</v>
      </c>
      <c r="K14" s="288">
        <v>2090</v>
      </c>
      <c r="L14" s="288">
        <v>58751</v>
      </c>
      <c r="M14" s="288">
        <v>1365</v>
      </c>
      <c r="N14" s="288">
        <v>1943</v>
      </c>
      <c r="O14" s="288">
        <v>1557</v>
      </c>
      <c r="P14" s="288">
        <v>40090</v>
      </c>
      <c r="Q14" s="288">
        <v>4830</v>
      </c>
      <c r="R14" s="288">
        <v>6615</v>
      </c>
      <c r="S14" s="288">
        <v>5663</v>
      </c>
      <c r="T14" s="288">
        <v>13596</v>
      </c>
      <c r="U14" s="288">
        <v>3938</v>
      </c>
      <c r="V14" s="288">
        <v>4725</v>
      </c>
      <c r="W14" s="288">
        <v>4424</v>
      </c>
      <c r="X14" s="288">
        <v>26921</v>
      </c>
    </row>
    <row r="15" spans="2:24" ht="13.5" customHeight="1" x14ac:dyDescent="0.15">
      <c r="B15" s="169"/>
      <c r="C15" s="273">
        <v>10</v>
      </c>
      <c r="D15" s="172"/>
      <c r="E15" s="288">
        <v>2520</v>
      </c>
      <c r="F15" s="288">
        <v>3150</v>
      </c>
      <c r="G15" s="288">
        <v>2821</v>
      </c>
      <c r="H15" s="288">
        <v>34472</v>
      </c>
      <c r="I15" s="288">
        <v>1890</v>
      </c>
      <c r="J15" s="288">
        <v>2520</v>
      </c>
      <c r="K15" s="288">
        <v>2161</v>
      </c>
      <c r="L15" s="288">
        <v>38301</v>
      </c>
      <c r="M15" s="288">
        <v>1365</v>
      </c>
      <c r="N15" s="288">
        <v>1575</v>
      </c>
      <c r="O15" s="288">
        <v>1467</v>
      </c>
      <c r="P15" s="288">
        <v>21020</v>
      </c>
      <c r="Q15" s="288">
        <v>4935</v>
      </c>
      <c r="R15" s="288">
        <v>6300</v>
      </c>
      <c r="S15" s="288">
        <v>5731</v>
      </c>
      <c r="T15" s="288">
        <v>7753</v>
      </c>
      <c r="U15" s="288">
        <v>3833</v>
      </c>
      <c r="V15" s="288">
        <v>4725</v>
      </c>
      <c r="W15" s="288">
        <v>4356</v>
      </c>
      <c r="X15" s="288">
        <v>16412</v>
      </c>
    </row>
    <row r="16" spans="2:24" ht="13.5" customHeight="1" x14ac:dyDescent="0.15">
      <c r="B16" s="169"/>
      <c r="C16" s="273">
        <v>11</v>
      </c>
      <c r="D16" s="172"/>
      <c r="E16" s="288">
        <v>2625</v>
      </c>
      <c r="F16" s="288">
        <v>3675</v>
      </c>
      <c r="G16" s="288">
        <v>3000</v>
      </c>
      <c r="H16" s="288">
        <v>57083</v>
      </c>
      <c r="I16" s="288">
        <v>1995</v>
      </c>
      <c r="J16" s="288">
        <v>2835</v>
      </c>
      <c r="K16" s="288">
        <v>2427</v>
      </c>
      <c r="L16" s="288">
        <v>54432</v>
      </c>
      <c r="M16" s="288">
        <v>1208</v>
      </c>
      <c r="N16" s="288">
        <v>1806</v>
      </c>
      <c r="O16" s="288">
        <v>1510</v>
      </c>
      <c r="P16" s="288">
        <v>33618</v>
      </c>
      <c r="Q16" s="288">
        <v>5250</v>
      </c>
      <c r="R16" s="288">
        <v>6510</v>
      </c>
      <c r="S16" s="288">
        <v>5889</v>
      </c>
      <c r="T16" s="288">
        <v>13291</v>
      </c>
      <c r="U16" s="288">
        <v>3938</v>
      </c>
      <c r="V16" s="288">
        <v>5040</v>
      </c>
      <c r="W16" s="288">
        <v>4474</v>
      </c>
      <c r="X16" s="288">
        <v>30041</v>
      </c>
    </row>
    <row r="17" spans="2:24" ht="13.5" customHeight="1" x14ac:dyDescent="0.15">
      <c r="B17" s="169"/>
      <c r="C17" s="273">
        <v>12</v>
      </c>
      <c r="D17" s="172"/>
      <c r="E17" s="288">
        <v>3150</v>
      </c>
      <c r="F17" s="288">
        <v>3885</v>
      </c>
      <c r="G17" s="288">
        <v>3518</v>
      </c>
      <c r="H17" s="288">
        <v>70803</v>
      </c>
      <c r="I17" s="288">
        <v>2415</v>
      </c>
      <c r="J17" s="288">
        <v>3045</v>
      </c>
      <c r="K17" s="288">
        <v>2616</v>
      </c>
      <c r="L17" s="288">
        <v>84905</v>
      </c>
      <c r="M17" s="288">
        <v>1155</v>
      </c>
      <c r="N17" s="288">
        <v>1838</v>
      </c>
      <c r="O17" s="288">
        <v>1436</v>
      </c>
      <c r="P17" s="288">
        <v>42532</v>
      </c>
      <c r="Q17" s="288">
        <v>5040</v>
      </c>
      <c r="R17" s="288">
        <v>6615</v>
      </c>
      <c r="S17" s="288">
        <v>5917</v>
      </c>
      <c r="T17" s="288">
        <v>16250</v>
      </c>
      <c r="U17" s="288">
        <v>4725</v>
      </c>
      <c r="V17" s="288">
        <v>5775</v>
      </c>
      <c r="W17" s="288">
        <v>5156</v>
      </c>
      <c r="X17" s="288">
        <v>38601</v>
      </c>
    </row>
    <row r="18" spans="2:24" ht="13.5" customHeight="1" x14ac:dyDescent="0.15">
      <c r="B18" s="169" t="s">
        <v>88</v>
      </c>
      <c r="C18" s="273">
        <v>1</v>
      </c>
      <c r="D18" s="172" t="s">
        <v>15</v>
      </c>
      <c r="E18" s="288">
        <v>2730</v>
      </c>
      <c r="F18" s="288">
        <v>3780</v>
      </c>
      <c r="G18" s="288">
        <v>3227</v>
      </c>
      <c r="H18" s="288">
        <v>57493</v>
      </c>
      <c r="I18" s="288">
        <v>2310</v>
      </c>
      <c r="J18" s="288">
        <v>2678</v>
      </c>
      <c r="K18" s="288">
        <v>2538</v>
      </c>
      <c r="L18" s="288">
        <v>60451</v>
      </c>
      <c r="M18" s="288">
        <v>1050</v>
      </c>
      <c r="N18" s="288">
        <v>1628</v>
      </c>
      <c r="O18" s="288">
        <v>1433</v>
      </c>
      <c r="P18" s="288">
        <v>35415</v>
      </c>
      <c r="Q18" s="288">
        <v>4725</v>
      </c>
      <c r="R18" s="288">
        <v>6300</v>
      </c>
      <c r="S18" s="288">
        <v>5525</v>
      </c>
      <c r="T18" s="288">
        <v>10096</v>
      </c>
      <c r="U18" s="288">
        <v>4200</v>
      </c>
      <c r="V18" s="288">
        <v>5408</v>
      </c>
      <c r="W18" s="288">
        <v>4691</v>
      </c>
      <c r="X18" s="288">
        <v>26826</v>
      </c>
    </row>
    <row r="19" spans="2:24" ht="13.5" customHeight="1" x14ac:dyDescent="0.15">
      <c r="B19" s="169"/>
      <c r="C19" s="273">
        <v>2</v>
      </c>
      <c r="D19" s="172"/>
      <c r="E19" s="288">
        <v>2415</v>
      </c>
      <c r="F19" s="288">
        <v>2993</v>
      </c>
      <c r="G19" s="288">
        <v>2739</v>
      </c>
      <c r="H19" s="288">
        <v>39685</v>
      </c>
      <c r="I19" s="288">
        <v>1995</v>
      </c>
      <c r="J19" s="288">
        <v>2625</v>
      </c>
      <c r="K19" s="288">
        <v>2309</v>
      </c>
      <c r="L19" s="288">
        <v>44698</v>
      </c>
      <c r="M19" s="288">
        <v>1208</v>
      </c>
      <c r="N19" s="288">
        <v>1680</v>
      </c>
      <c r="O19" s="288">
        <v>1470</v>
      </c>
      <c r="P19" s="288">
        <v>31056</v>
      </c>
      <c r="Q19" s="288">
        <v>4725</v>
      </c>
      <c r="R19" s="288">
        <v>5880</v>
      </c>
      <c r="S19" s="288">
        <v>5327</v>
      </c>
      <c r="T19" s="288">
        <v>10097</v>
      </c>
      <c r="U19" s="288">
        <v>4200</v>
      </c>
      <c r="V19" s="288">
        <v>5040</v>
      </c>
      <c r="W19" s="288">
        <v>4615</v>
      </c>
      <c r="X19" s="288">
        <v>21166</v>
      </c>
    </row>
    <row r="20" spans="2:24" ht="13.5" customHeight="1" x14ac:dyDescent="0.15">
      <c r="B20" s="169"/>
      <c r="C20" s="273">
        <v>3</v>
      </c>
      <c r="D20" s="172"/>
      <c r="E20" s="288">
        <v>1995</v>
      </c>
      <c r="F20" s="288">
        <v>2730</v>
      </c>
      <c r="G20" s="288">
        <v>2498</v>
      </c>
      <c r="H20" s="288">
        <v>63482</v>
      </c>
      <c r="I20" s="288">
        <v>1785</v>
      </c>
      <c r="J20" s="288">
        <v>2310</v>
      </c>
      <c r="K20" s="288">
        <v>2071</v>
      </c>
      <c r="L20" s="288">
        <v>60342</v>
      </c>
      <c r="M20" s="288">
        <v>1313</v>
      </c>
      <c r="N20" s="288">
        <v>1785</v>
      </c>
      <c r="O20" s="288">
        <v>1533</v>
      </c>
      <c r="P20" s="288">
        <v>41668</v>
      </c>
      <c r="Q20" s="288">
        <v>4725</v>
      </c>
      <c r="R20" s="288">
        <v>5985</v>
      </c>
      <c r="S20" s="288">
        <v>5383</v>
      </c>
      <c r="T20" s="288">
        <v>14641</v>
      </c>
      <c r="U20" s="288">
        <v>4095</v>
      </c>
      <c r="V20" s="288">
        <v>4830</v>
      </c>
      <c r="W20" s="288">
        <v>4470</v>
      </c>
      <c r="X20" s="288">
        <v>30373</v>
      </c>
    </row>
    <row r="21" spans="2:24" ht="13.5" customHeight="1" x14ac:dyDescent="0.15">
      <c r="B21" s="169"/>
      <c r="C21" s="273">
        <v>4</v>
      </c>
      <c r="D21" s="172"/>
      <c r="E21" s="288">
        <v>2205</v>
      </c>
      <c r="F21" s="288">
        <v>2730</v>
      </c>
      <c r="G21" s="288">
        <v>2405</v>
      </c>
      <c r="H21" s="288">
        <v>37147</v>
      </c>
      <c r="I21" s="288">
        <v>1785</v>
      </c>
      <c r="J21" s="288">
        <v>2315</v>
      </c>
      <c r="K21" s="288">
        <v>2097</v>
      </c>
      <c r="L21" s="288">
        <v>34740</v>
      </c>
      <c r="M21" s="288">
        <v>1470</v>
      </c>
      <c r="N21" s="288">
        <v>1890</v>
      </c>
      <c r="O21" s="288">
        <v>1642</v>
      </c>
      <c r="P21" s="288">
        <v>23364</v>
      </c>
      <c r="Q21" s="288">
        <v>5145</v>
      </c>
      <c r="R21" s="288">
        <v>6825</v>
      </c>
      <c r="S21" s="288">
        <v>5920</v>
      </c>
      <c r="T21" s="288">
        <v>8096</v>
      </c>
      <c r="U21" s="288">
        <v>4410</v>
      </c>
      <c r="V21" s="288">
        <v>4935</v>
      </c>
      <c r="W21" s="288">
        <v>4635</v>
      </c>
      <c r="X21" s="288">
        <v>20017</v>
      </c>
    </row>
    <row r="22" spans="2:24" ht="13.5" customHeight="1" x14ac:dyDescent="0.15">
      <c r="B22" s="169"/>
      <c r="C22" s="273">
        <v>5</v>
      </c>
      <c r="D22" s="172"/>
      <c r="E22" s="288">
        <v>2205</v>
      </c>
      <c r="F22" s="288">
        <v>2730</v>
      </c>
      <c r="G22" s="288">
        <v>2539</v>
      </c>
      <c r="H22" s="288">
        <v>54505</v>
      </c>
      <c r="I22" s="288">
        <v>1890</v>
      </c>
      <c r="J22" s="288">
        <v>2415</v>
      </c>
      <c r="K22" s="288">
        <v>2093</v>
      </c>
      <c r="L22" s="288">
        <v>55875</v>
      </c>
      <c r="M22" s="288">
        <v>1470</v>
      </c>
      <c r="N22" s="288">
        <v>1943</v>
      </c>
      <c r="O22" s="288">
        <v>1697</v>
      </c>
      <c r="P22" s="288">
        <v>34155</v>
      </c>
      <c r="Q22" s="288">
        <v>5250</v>
      </c>
      <c r="R22" s="288">
        <v>6930</v>
      </c>
      <c r="S22" s="288">
        <v>6263</v>
      </c>
      <c r="T22" s="288">
        <v>12472</v>
      </c>
      <c r="U22" s="288">
        <v>4200</v>
      </c>
      <c r="V22" s="288">
        <v>5040</v>
      </c>
      <c r="W22" s="288">
        <v>4591</v>
      </c>
      <c r="X22" s="288">
        <v>24125</v>
      </c>
    </row>
    <row r="23" spans="2:24" ht="13.5" customHeight="1" x14ac:dyDescent="0.15">
      <c r="B23" s="169"/>
      <c r="C23" s="273">
        <v>6</v>
      </c>
      <c r="D23" s="172"/>
      <c r="E23" s="288">
        <v>2100</v>
      </c>
      <c r="F23" s="288">
        <v>2625</v>
      </c>
      <c r="G23" s="288">
        <v>2413</v>
      </c>
      <c r="H23" s="288">
        <v>53293</v>
      </c>
      <c r="I23" s="288">
        <v>1890</v>
      </c>
      <c r="J23" s="288">
        <v>2415</v>
      </c>
      <c r="K23" s="288">
        <v>2118</v>
      </c>
      <c r="L23" s="288">
        <v>56542</v>
      </c>
      <c r="M23" s="288">
        <v>1470</v>
      </c>
      <c r="N23" s="288">
        <v>1785</v>
      </c>
      <c r="O23" s="288">
        <v>1566</v>
      </c>
      <c r="P23" s="288">
        <v>36281</v>
      </c>
      <c r="Q23" s="288">
        <v>5250</v>
      </c>
      <c r="R23" s="288">
        <v>6090</v>
      </c>
      <c r="S23" s="288">
        <v>5796</v>
      </c>
      <c r="T23" s="288">
        <v>12093</v>
      </c>
      <c r="U23" s="288">
        <v>4200</v>
      </c>
      <c r="V23" s="288">
        <v>4830</v>
      </c>
      <c r="W23" s="288">
        <v>4485</v>
      </c>
      <c r="X23" s="288">
        <v>30406</v>
      </c>
    </row>
    <row r="24" spans="2:24" ht="13.5" customHeight="1" x14ac:dyDescent="0.15">
      <c r="B24" s="169"/>
      <c r="C24" s="273">
        <v>7</v>
      </c>
      <c r="D24" s="172"/>
      <c r="E24" s="288">
        <v>2205</v>
      </c>
      <c r="F24" s="288">
        <v>2835</v>
      </c>
      <c r="G24" s="288">
        <v>2439</v>
      </c>
      <c r="H24" s="288">
        <v>37123</v>
      </c>
      <c r="I24" s="288">
        <v>1995</v>
      </c>
      <c r="J24" s="288">
        <v>2415</v>
      </c>
      <c r="K24" s="288">
        <v>2129</v>
      </c>
      <c r="L24" s="288">
        <v>42582</v>
      </c>
      <c r="M24" s="288">
        <v>1418</v>
      </c>
      <c r="N24" s="288">
        <v>1838</v>
      </c>
      <c r="O24" s="288">
        <v>1581</v>
      </c>
      <c r="P24" s="288">
        <v>29256</v>
      </c>
      <c r="Q24" s="288">
        <v>5460</v>
      </c>
      <c r="R24" s="288">
        <v>6510</v>
      </c>
      <c r="S24" s="288">
        <v>6088</v>
      </c>
      <c r="T24" s="288">
        <v>9116</v>
      </c>
      <c r="U24" s="288">
        <v>4200</v>
      </c>
      <c r="V24" s="288">
        <v>4830</v>
      </c>
      <c r="W24" s="288">
        <v>4462</v>
      </c>
      <c r="X24" s="288">
        <v>25234</v>
      </c>
    </row>
    <row r="25" spans="2:24" ht="13.5" customHeight="1" x14ac:dyDescent="0.15">
      <c r="B25" s="176"/>
      <c r="C25" s="273">
        <v>8</v>
      </c>
      <c r="D25" s="173"/>
      <c r="E25" s="291">
        <v>2310</v>
      </c>
      <c r="F25" s="291">
        <v>2730</v>
      </c>
      <c r="G25" s="291">
        <v>2516</v>
      </c>
      <c r="H25" s="291">
        <v>54944</v>
      </c>
      <c r="I25" s="291">
        <v>1943</v>
      </c>
      <c r="J25" s="291">
        <v>2310</v>
      </c>
      <c r="K25" s="291">
        <v>2108</v>
      </c>
      <c r="L25" s="291">
        <v>51894</v>
      </c>
      <c r="M25" s="291">
        <v>1470</v>
      </c>
      <c r="N25" s="291">
        <v>1785</v>
      </c>
      <c r="O25" s="291">
        <v>1609</v>
      </c>
      <c r="P25" s="291">
        <v>30481</v>
      </c>
      <c r="Q25" s="291">
        <v>5460</v>
      </c>
      <c r="R25" s="291">
        <v>6615</v>
      </c>
      <c r="S25" s="291">
        <v>5947</v>
      </c>
      <c r="T25" s="291">
        <v>9984</v>
      </c>
      <c r="U25" s="291">
        <v>4095</v>
      </c>
      <c r="V25" s="291">
        <v>4883</v>
      </c>
      <c r="W25" s="291">
        <v>4495</v>
      </c>
      <c r="X25" s="291">
        <v>28177</v>
      </c>
    </row>
    <row r="26" spans="2:24" ht="13.5" customHeight="1" x14ac:dyDescent="0.15">
      <c r="B26" s="306"/>
      <c r="C26" s="307"/>
      <c r="D26" s="308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</row>
    <row r="27" spans="2:24" ht="13.5" customHeight="1" x14ac:dyDescent="0.15">
      <c r="B27" s="309"/>
      <c r="C27" s="310"/>
      <c r="D27" s="311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</row>
    <row r="28" spans="2:24" ht="13.5" customHeight="1" x14ac:dyDescent="0.15">
      <c r="B28" s="312" t="s">
        <v>142</v>
      </c>
      <c r="C28" s="310"/>
      <c r="D28" s="313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</row>
    <row r="29" spans="2:24" ht="13.5" customHeight="1" x14ac:dyDescent="0.15">
      <c r="B29" s="314">
        <v>40394</v>
      </c>
      <c r="C29" s="315"/>
      <c r="D29" s="316">
        <v>40400</v>
      </c>
      <c r="E29" s="288">
        <v>2310</v>
      </c>
      <c r="F29" s="288">
        <v>2730</v>
      </c>
      <c r="G29" s="288">
        <v>2500</v>
      </c>
      <c r="H29" s="288">
        <v>15510</v>
      </c>
      <c r="I29" s="288">
        <v>1995</v>
      </c>
      <c r="J29" s="288">
        <v>2310</v>
      </c>
      <c r="K29" s="288">
        <v>2128</v>
      </c>
      <c r="L29" s="288">
        <v>14753</v>
      </c>
      <c r="M29" s="288">
        <v>1575</v>
      </c>
      <c r="N29" s="288">
        <v>1785</v>
      </c>
      <c r="O29" s="288">
        <v>1656</v>
      </c>
      <c r="P29" s="288">
        <v>7146</v>
      </c>
      <c r="Q29" s="288">
        <v>5670</v>
      </c>
      <c r="R29" s="288">
        <v>6615</v>
      </c>
      <c r="S29" s="288">
        <v>6154</v>
      </c>
      <c r="T29" s="288">
        <v>2700</v>
      </c>
      <c r="U29" s="288">
        <v>4410</v>
      </c>
      <c r="V29" s="288">
        <v>4830</v>
      </c>
      <c r="W29" s="288">
        <v>4658</v>
      </c>
      <c r="X29" s="288">
        <v>5623</v>
      </c>
    </row>
    <row r="30" spans="2:24" ht="13.5" customHeight="1" x14ac:dyDescent="0.15">
      <c r="B30" s="317" t="s">
        <v>143</v>
      </c>
      <c r="C30" s="318"/>
      <c r="D30" s="316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</row>
    <row r="31" spans="2:24" ht="13.5" customHeight="1" x14ac:dyDescent="0.15">
      <c r="B31" s="314"/>
      <c r="C31" s="315"/>
      <c r="D31" s="316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</row>
    <row r="32" spans="2:24" ht="13.5" customHeight="1" x14ac:dyDescent="0.15">
      <c r="B32" s="317" t="s">
        <v>144</v>
      </c>
      <c r="C32" s="318"/>
      <c r="D32" s="316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</row>
    <row r="33" spans="2:24" ht="13.5" customHeight="1" x14ac:dyDescent="0.15">
      <c r="B33" s="314">
        <v>40408</v>
      </c>
      <c r="C33" s="315"/>
      <c r="D33" s="316">
        <v>40414</v>
      </c>
      <c r="E33" s="319">
        <v>2415</v>
      </c>
      <c r="F33" s="319">
        <v>2646</v>
      </c>
      <c r="G33" s="319">
        <v>2516</v>
      </c>
      <c r="H33" s="319">
        <v>29096</v>
      </c>
      <c r="I33" s="319">
        <v>1943</v>
      </c>
      <c r="J33" s="319">
        <v>2258</v>
      </c>
      <c r="K33" s="319">
        <v>2090</v>
      </c>
      <c r="L33" s="319">
        <v>25157</v>
      </c>
      <c r="M33" s="319">
        <v>1544</v>
      </c>
      <c r="N33" s="319">
        <v>1733</v>
      </c>
      <c r="O33" s="319">
        <v>1612</v>
      </c>
      <c r="P33" s="319">
        <v>18250</v>
      </c>
      <c r="Q33" s="319">
        <v>5460</v>
      </c>
      <c r="R33" s="319">
        <v>6300</v>
      </c>
      <c r="S33" s="319">
        <v>5863</v>
      </c>
      <c r="T33" s="319">
        <v>5028</v>
      </c>
      <c r="U33" s="319">
        <v>4095</v>
      </c>
      <c r="V33" s="319">
        <v>4746</v>
      </c>
      <c r="W33" s="319">
        <v>4477</v>
      </c>
      <c r="X33" s="319">
        <v>14304</v>
      </c>
    </row>
    <row r="34" spans="2:24" ht="13.5" customHeight="1" x14ac:dyDescent="0.15">
      <c r="B34" s="317" t="s">
        <v>145</v>
      </c>
      <c r="C34" s="318"/>
      <c r="D34" s="316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</row>
    <row r="35" spans="2:24" ht="13.5" customHeight="1" x14ac:dyDescent="0.15">
      <c r="B35" s="314">
        <v>40415</v>
      </c>
      <c r="C35" s="315"/>
      <c r="D35" s="316">
        <v>40421</v>
      </c>
      <c r="E35" s="319">
        <v>2363</v>
      </c>
      <c r="F35" s="319">
        <v>2678</v>
      </c>
      <c r="G35" s="319">
        <v>2548</v>
      </c>
      <c r="H35" s="319">
        <v>10338</v>
      </c>
      <c r="I35" s="319">
        <v>1995</v>
      </c>
      <c r="J35" s="319">
        <v>2258</v>
      </c>
      <c r="K35" s="319">
        <v>2115</v>
      </c>
      <c r="L35" s="319">
        <v>11984</v>
      </c>
      <c r="M35" s="319">
        <v>1470</v>
      </c>
      <c r="N35" s="319">
        <v>1628</v>
      </c>
      <c r="O35" s="319">
        <v>1543</v>
      </c>
      <c r="P35" s="319">
        <v>5085</v>
      </c>
      <c r="Q35" s="319">
        <v>5460</v>
      </c>
      <c r="R35" s="319">
        <v>6300</v>
      </c>
      <c r="S35" s="319">
        <v>5936</v>
      </c>
      <c r="T35" s="319">
        <v>2256</v>
      </c>
      <c r="U35" s="319">
        <v>4095</v>
      </c>
      <c r="V35" s="319">
        <v>4883</v>
      </c>
      <c r="W35" s="319">
        <v>4469</v>
      </c>
      <c r="X35" s="319">
        <v>8250</v>
      </c>
    </row>
    <row r="36" spans="2:24" ht="13.5" customHeight="1" x14ac:dyDescent="0.15">
      <c r="B36" s="317" t="s">
        <v>146</v>
      </c>
      <c r="C36" s="318"/>
      <c r="D36" s="316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</row>
    <row r="37" spans="2:24" ht="13.5" customHeight="1" x14ac:dyDescent="0.15">
      <c r="B37" s="320"/>
      <c r="C37" s="321"/>
      <c r="D37" s="322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</row>
    <row r="38" spans="2:24" ht="3.75" customHeight="1" x14ac:dyDescent="0.15"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</row>
    <row r="39" spans="2:24" ht="13.5" customHeight="1" x14ac:dyDescent="0.15">
      <c r="B39" s="150" t="s">
        <v>126</v>
      </c>
      <c r="C39" s="149" t="s">
        <v>289</v>
      </c>
    </row>
    <row r="40" spans="2:24" ht="13.5" customHeight="1" x14ac:dyDescent="0.15">
      <c r="B40" s="179" t="s">
        <v>19</v>
      </c>
      <c r="C40" s="149" t="s">
        <v>276</v>
      </c>
    </row>
    <row r="41" spans="2:24" ht="13.5" customHeight="1" x14ac:dyDescent="0.15">
      <c r="B41" s="179" t="s">
        <v>212</v>
      </c>
      <c r="C41" s="149" t="s">
        <v>128</v>
      </c>
    </row>
    <row r="42" spans="2:24" ht="13.5" customHeight="1" x14ac:dyDescent="0.15">
      <c r="B42" s="179"/>
    </row>
  </sheetData>
  <phoneticPr fontId="3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workbookViewId="0"/>
  </sheetViews>
  <sheetFormatPr defaultColWidth="7.5" defaultRowHeight="12" x14ac:dyDescent="0.15"/>
  <cols>
    <col min="1" max="1" width="0.5" style="149" customWidth="1"/>
    <col min="2" max="2" width="5.5" style="149" customWidth="1"/>
    <col min="3" max="3" width="2.875" style="149" customWidth="1"/>
    <col min="4" max="5" width="5.75" style="149" customWidth="1"/>
    <col min="6" max="7" width="5.875" style="149" customWidth="1"/>
    <col min="8" max="8" width="7.625" style="149" customWidth="1"/>
    <col min="9" max="11" width="5.875" style="149" customWidth="1"/>
    <col min="12" max="12" width="7.5" style="149" customWidth="1"/>
    <col min="13" max="13" width="5.375" style="149" customWidth="1"/>
    <col min="14" max="15" width="5.875" style="149" customWidth="1"/>
    <col min="16" max="16" width="7.625" style="149" customWidth="1"/>
    <col min="17" max="19" width="5.875" style="149" customWidth="1"/>
    <col min="20" max="20" width="7.5" style="149" customWidth="1"/>
    <col min="21" max="21" width="5.375" style="149" customWidth="1"/>
    <col min="22" max="22" width="5.5" style="149" customWidth="1"/>
    <col min="23" max="23" width="5.875" style="149" customWidth="1"/>
    <col min="24" max="24" width="7.625" style="149" customWidth="1"/>
    <col min="25" max="16384" width="7.5" style="149"/>
  </cols>
  <sheetData>
    <row r="1" spans="2:24" ht="15" customHeight="1" x14ac:dyDescent="0.15">
      <c r="B1" s="297"/>
      <c r="C1" s="297"/>
      <c r="D1" s="297"/>
    </row>
    <row r="2" spans="2:24" ht="12.75" customHeight="1" x14ac:dyDescent="0.15">
      <c r="B2" s="149" t="str">
        <f>'和3-1 (3)'!B2&amp;"　（つづき）"</f>
        <v>(2)和牛チルド「3」の品目別価格　（つづき）</v>
      </c>
      <c r="C2" s="272"/>
      <c r="D2" s="272"/>
    </row>
    <row r="3" spans="2:24" ht="12.75" customHeight="1" x14ac:dyDescent="0.15">
      <c r="B3" s="272"/>
      <c r="C3" s="272"/>
      <c r="D3" s="272"/>
      <c r="X3" s="150" t="s">
        <v>108</v>
      </c>
    </row>
    <row r="4" spans="2:24" ht="3.75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2:24" ht="13.5" customHeight="1" x14ac:dyDescent="0.15">
      <c r="B5" s="151"/>
      <c r="C5" s="278" t="s">
        <v>271</v>
      </c>
      <c r="D5" s="277"/>
      <c r="E5" s="298" t="s">
        <v>290</v>
      </c>
      <c r="F5" s="299"/>
      <c r="G5" s="299"/>
      <c r="H5" s="300"/>
      <c r="I5" s="298" t="s">
        <v>291</v>
      </c>
      <c r="J5" s="299"/>
      <c r="K5" s="299"/>
      <c r="L5" s="300"/>
      <c r="M5" s="298" t="s">
        <v>292</v>
      </c>
      <c r="N5" s="299"/>
      <c r="O5" s="299"/>
      <c r="P5" s="300"/>
      <c r="Q5" s="298" t="s">
        <v>293</v>
      </c>
      <c r="R5" s="299"/>
      <c r="S5" s="299"/>
      <c r="T5" s="300"/>
      <c r="U5" s="298" t="s">
        <v>294</v>
      </c>
      <c r="V5" s="299"/>
      <c r="W5" s="299"/>
      <c r="X5" s="300"/>
    </row>
    <row r="6" spans="2:24" ht="13.5" customHeight="1" x14ac:dyDescent="0.15">
      <c r="B6" s="281" t="s">
        <v>284</v>
      </c>
      <c r="C6" s="301"/>
      <c r="D6" s="302"/>
      <c r="E6" s="303" t="s">
        <v>285</v>
      </c>
      <c r="F6" s="323" t="s">
        <v>286</v>
      </c>
      <c r="G6" s="303" t="s">
        <v>287</v>
      </c>
      <c r="H6" s="324" t="s">
        <v>119</v>
      </c>
      <c r="I6" s="303" t="s">
        <v>285</v>
      </c>
      <c r="J6" s="323" t="s">
        <v>286</v>
      </c>
      <c r="K6" s="303" t="s">
        <v>287</v>
      </c>
      <c r="L6" s="324" t="s">
        <v>119</v>
      </c>
      <c r="M6" s="303" t="s">
        <v>285</v>
      </c>
      <c r="N6" s="323" t="s">
        <v>286</v>
      </c>
      <c r="O6" s="303" t="s">
        <v>287</v>
      </c>
      <c r="P6" s="324" t="s">
        <v>119</v>
      </c>
      <c r="Q6" s="303" t="s">
        <v>285</v>
      </c>
      <c r="R6" s="323" t="s">
        <v>286</v>
      </c>
      <c r="S6" s="303" t="s">
        <v>287</v>
      </c>
      <c r="T6" s="324" t="s">
        <v>119</v>
      </c>
      <c r="U6" s="303" t="s">
        <v>285</v>
      </c>
      <c r="V6" s="323" t="s">
        <v>286</v>
      </c>
      <c r="W6" s="303" t="s">
        <v>287</v>
      </c>
      <c r="X6" s="324" t="s">
        <v>119</v>
      </c>
    </row>
    <row r="7" spans="2:24" ht="13.5" customHeight="1" x14ac:dyDescent="0.15">
      <c r="B7" s="160"/>
      <c r="C7" s="161"/>
      <c r="D7" s="161"/>
      <c r="E7" s="304"/>
      <c r="F7" s="325"/>
      <c r="G7" s="304" t="s">
        <v>288</v>
      </c>
      <c r="H7" s="326"/>
      <c r="I7" s="304"/>
      <c r="J7" s="325"/>
      <c r="K7" s="304" t="s">
        <v>288</v>
      </c>
      <c r="L7" s="326"/>
      <c r="M7" s="304"/>
      <c r="N7" s="325"/>
      <c r="O7" s="304" t="s">
        <v>288</v>
      </c>
      <c r="P7" s="326"/>
      <c r="Q7" s="304"/>
      <c r="R7" s="325"/>
      <c r="S7" s="304" t="s">
        <v>288</v>
      </c>
      <c r="T7" s="326"/>
      <c r="U7" s="304"/>
      <c r="V7" s="325"/>
      <c r="W7" s="304" t="s">
        <v>288</v>
      </c>
      <c r="X7" s="326"/>
    </row>
    <row r="8" spans="2:24" ht="13.5" customHeight="1" x14ac:dyDescent="0.15">
      <c r="B8" s="169" t="s">
        <v>84</v>
      </c>
      <c r="C8" s="273">
        <v>17</v>
      </c>
      <c r="D8" s="149" t="s">
        <v>85</v>
      </c>
      <c r="E8" s="285">
        <v>5544</v>
      </c>
      <c r="F8" s="286">
        <v>7665</v>
      </c>
      <c r="G8" s="285">
        <v>6170</v>
      </c>
      <c r="H8" s="327">
        <v>149197</v>
      </c>
      <c r="I8" s="285">
        <v>1680</v>
      </c>
      <c r="J8" s="286">
        <v>2437</v>
      </c>
      <c r="K8" s="285">
        <v>2071</v>
      </c>
      <c r="L8" s="327">
        <v>414859</v>
      </c>
      <c r="M8" s="285">
        <v>2310</v>
      </c>
      <c r="N8" s="286">
        <v>2940</v>
      </c>
      <c r="O8" s="285">
        <v>2542</v>
      </c>
      <c r="P8" s="327">
        <v>215093</v>
      </c>
      <c r="Q8" s="285">
        <v>2310</v>
      </c>
      <c r="R8" s="286">
        <v>2940</v>
      </c>
      <c r="S8" s="285">
        <v>2652</v>
      </c>
      <c r="T8" s="327">
        <v>179430</v>
      </c>
      <c r="U8" s="285">
        <v>2310</v>
      </c>
      <c r="V8" s="286">
        <v>3150</v>
      </c>
      <c r="W8" s="285">
        <v>2692</v>
      </c>
      <c r="X8" s="327">
        <v>137344</v>
      </c>
    </row>
    <row r="9" spans="2:24" ht="13.5" customHeight="1" x14ac:dyDescent="0.15">
      <c r="B9" s="169"/>
      <c r="C9" s="273">
        <v>18</v>
      </c>
      <c r="E9" s="288">
        <v>5565</v>
      </c>
      <c r="F9" s="135">
        <v>7046</v>
      </c>
      <c r="G9" s="288">
        <v>6107</v>
      </c>
      <c r="H9" s="289">
        <v>69407</v>
      </c>
      <c r="I9" s="288">
        <v>1470</v>
      </c>
      <c r="J9" s="135">
        <v>2426</v>
      </c>
      <c r="K9" s="288">
        <v>1951</v>
      </c>
      <c r="L9" s="289">
        <v>279562</v>
      </c>
      <c r="M9" s="288">
        <v>2310</v>
      </c>
      <c r="N9" s="135">
        <v>2993</v>
      </c>
      <c r="O9" s="288">
        <v>2640</v>
      </c>
      <c r="P9" s="289">
        <v>176620</v>
      </c>
      <c r="Q9" s="288">
        <v>2415</v>
      </c>
      <c r="R9" s="135">
        <v>3077</v>
      </c>
      <c r="S9" s="288">
        <v>2752</v>
      </c>
      <c r="T9" s="289">
        <v>152028</v>
      </c>
      <c r="U9" s="288">
        <v>2415</v>
      </c>
      <c r="V9" s="135">
        <v>3150</v>
      </c>
      <c r="W9" s="288">
        <v>2768</v>
      </c>
      <c r="X9" s="289">
        <v>114838</v>
      </c>
    </row>
    <row r="10" spans="2:24" ht="13.5" customHeight="1" x14ac:dyDescent="0.15">
      <c r="B10" s="169"/>
      <c r="C10" s="273">
        <v>19</v>
      </c>
      <c r="E10" s="288">
        <v>5513</v>
      </c>
      <c r="F10" s="135">
        <v>6825</v>
      </c>
      <c r="G10" s="288">
        <v>5843</v>
      </c>
      <c r="H10" s="289">
        <v>55794</v>
      </c>
      <c r="I10" s="288">
        <v>1365</v>
      </c>
      <c r="J10" s="135">
        <v>2100</v>
      </c>
      <c r="K10" s="288">
        <v>1867</v>
      </c>
      <c r="L10" s="289">
        <v>314484</v>
      </c>
      <c r="M10" s="288">
        <v>2205</v>
      </c>
      <c r="N10" s="135">
        <v>2783</v>
      </c>
      <c r="O10" s="288">
        <v>2480</v>
      </c>
      <c r="P10" s="289">
        <v>157136</v>
      </c>
      <c r="Q10" s="288">
        <v>2415</v>
      </c>
      <c r="R10" s="135">
        <v>2951</v>
      </c>
      <c r="S10" s="288">
        <v>2692</v>
      </c>
      <c r="T10" s="289">
        <v>147220</v>
      </c>
      <c r="U10" s="288">
        <v>2415</v>
      </c>
      <c r="V10" s="135">
        <v>2951</v>
      </c>
      <c r="W10" s="288">
        <v>2693</v>
      </c>
      <c r="X10" s="289">
        <v>115708</v>
      </c>
    </row>
    <row r="11" spans="2:24" ht="13.5" customHeight="1" x14ac:dyDescent="0.15">
      <c r="B11" s="169"/>
      <c r="C11" s="273">
        <v>20</v>
      </c>
      <c r="E11" s="288">
        <v>4305</v>
      </c>
      <c r="F11" s="135">
        <v>6615</v>
      </c>
      <c r="G11" s="288">
        <v>5397</v>
      </c>
      <c r="H11" s="289">
        <v>65151</v>
      </c>
      <c r="I11" s="288">
        <v>1208</v>
      </c>
      <c r="J11" s="135">
        <v>1995</v>
      </c>
      <c r="K11" s="288">
        <v>1747</v>
      </c>
      <c r="L11" s="289">
        <v>263397</v>
      </c>
      <c r="M11" s="288">
        <v>1785</v>
      </c>
      <c r="N11" s="135">
        <v>2772</v>
      </c>
      <c r="O11" s="288">
        <v>2412</v>
      </c>
      <c r="P11" s="289">
        <v>144512</v>
      </c>
      <c r="Q11" s="288">
        <v>1995</v>
      </c>
      <c r="R11" s="135">
        <v>2867</v>
      </c>
      <c r="S11" s="288">
        <v>2616</v>
      </c>
      <c r="T11" s="289">
        <v>142545</v>
      </c>
      <c r="U11" s="288">
        <v>2100</v>
      </c>
      <c r="V11" s="135">
        <v>2940</v>
      </c>
      <c r="W11" s="288">
        <v>2615</v>
      </c>
      <c r="X11" s="289">
        <v>118949</v>
      </c>
    </row>
    <row r="12" spans="2:24" ht="13.5" customHeight="1" x14ac:dyDescent="0.15">
      <c r="B12" s="169"/>
      <c r="C12" s="273">
        <v>21</v>
      </c>
      <c r="E12" s="288">
        <v>4200</v>
      </c>
      <c r="F12" s="135">
        <v>6300</v>
      </c>
      <c r="G12" s="288">
        <v>5003</v>
      </c>
      <c r="H12" s="289">
        <v>64761</v>
      </c>
      <c r="I12" s="288">
        <v>1050</v>
      </c>
      <c r="J12" s="135">
        <v>1943</v>
      </c>
      <c r="K12" s="288">
        <v>1554</v>
      </c>
      <c r="L12" s="289">
        <v>315616</v>
      </c>
      <c r="M12" s="288">
        <v>1838</v>
      </c>
      <c r="N12" s="135">
        <v>2730</v>
      </c>
      <c r="O12" s="288">
        <v>2217</v>
      </c>
      <c r="P12" s="289">
        <v>150375</v>
      </c>
      <c r="Q12" s="288">
        <v>1995</v>
      </c>
      <c r="R12" s="135">
        <v>2835</v>
      </c>
      <c r="S12" s="288">
        <v>2484</v>
      </c>
      <c r="T12" s="289">
        <v>154431</v>
      </c>
      <c r="U12" s="288">
        <v>1995</v>
      </c>
      <c r="V12" s="135">
        <v>2940</v>
      </c>
      <c r="W12" s="288">
        <v>2436</v>
      </c>
      <c r="X12" s="289">
        <v>130985</v>
      </c>
    </row>
    <row r="13" spans="2:24" ht="13.5" customHeight="1" x14ac:dyDescent="0.15">
      <c r="B13" s="252"/>
      <c r="C13" s="305">
        <v>8</v>
      </c>
      <c r="D13" s="166"/>
      <c r="E13" s="285">
        <v>4410</v>
      </c>
      <c r="F13" s="285">
        <v>5649</v>
      </c>
      <c r="G13" s="285">
        <v>4935</v>
      </c>
      <c r="H13" s="285">
        <v>4692</v>
      </c>
      <c r="I13" s="285">
        <v>1418</v>
      </c>
      <c r="J13" s="285">
        <v>1838</v>
      </c>
      <c r="K13" s="285">
        <v>1618</v>
      </c>
      <c r="L13" s="285">
        <v>28274</v>
      </c>
      <c r="M13" s="285">
        <v>1890</v>
      </c>
      <c r="N13" s="285">
        <v>2310</v>
      </c>
      <c r="O13" s="285">
        <v>2156</v>
      </c>
      <c r="P13" s="285">
        <v>10712</v>
      </c>
      <c r="Q13" s="285">
        <v>1995</v>
      </c>
      <c r="R13" s="285">
        <v>2520</v>
      </c>
      <c r="S13" s="285">
        <v>2380</v>
      </c>
      <c r="T13" s="285">
        <v>13322</v>
      </c>
      <c r="U13" s="285">
        <v>1995</v>
      </c>
      <c r="V13" s="285">
        <v>2520</v>
      </c>
      <c r="W13" s="285">
        <v>2323</v>
      </c>
      <c r="X13" s="285">
        <v>10776</v>
      </c>
    </row>
    <row r="14" spans="2:24" ht="13.5" customHeight="1" x14ac:dyDescent="0.15">
      <c r="B14" s="169"/>
      <c r="C14" s="273">
        <v>9</v>
      </c>
      <c r="D14" s="172"/>
      <c r="E14" s="288">
        <v>4200</v>
      </c>
      <c r="F14" s="288">
        <v>5124</v>
      </c>
      <c r="G14" s="288">
        <v>4659</v>
      </c>
      <c r="H14" s="288">
        <v>5588</v>
      </c>
      <c r="I14" s="288">
        <v>1260</v>
      </c>
      <c r="J14" s="288">
        <v>1764</v>
      </c>
      <c r="K14" s="288">
        <v>1493</v>
      </c>
      <c r="L14" s="288">
        <v>31594</v>
      </c>
      <c r="M14" s="288">
        <v>1838</v>
      </c>
      <c r="N14" s="288">
        <v>2363</v>
      </c>
      <c r="O14" s="288">
        <v>2078</v>
      </c>
      <c r="P14" s="288">
        <v>12679</v>
      </c>
      <c r="Q14" s="288">
        <v>1995</v>
      </c>
      <c r="R14" s="288">
        <v>2573</v>
      </c>
      <c r="S14" s="288">
        <v>2373</v>
      </c>
      <c r="T14" s="288">
        <v>13327</v>
      </c>
      <c r="U14" s="288">
        <v>1995</v>
      </c>
      <c r="V14" s="288">
        <v>2604</v>
      </c>
      <c r="W14" s="288">
        <v>2327</v>
      </c>
      <c r="X14" s="288">
        <v>11112</v>
      </c>
    </row>
    <row r="15" spans="2:24" ht="13.5" customHeight="1" x14ac:dyDescent="0.15">
      <c r="B15" s="169"/>
      <c r="C15" s="273">
        <v>10</v>
      </c>
      <c r="D15" s="172"/>
      <c r="E15" s="288">
        <v>4200</v>
      </c>
      <c r="F15" s="288">
        <v>5124</v>
      </c>
      <c r="G15" s="288">
        <v>4699</v>
      </c>
      <c r="H15" s="288">
        <v>3322</v>
      </c>
      <c r="I15" s="288">
        <v>1260</v>
      </c>
      <c r="J15" s="288">
        <v>1575</v>
      </c>
      <c r="K15" s="288">
        <v>1418</v>
      </c>
      <c r="L15" s="288">
        <v>18259</v>
      </c>
      <c r="M15" s="288">
        <v>1890</v>
      </c>
      <c r="N15" s="288">
        <v>2310</v>
      </c>
      <c r="O15" s="288">
        <v>2107</v>
      </c>
      <c r="P15" s="288">
        <v>7377</v>
      </c>
      <c r="Q15" s="288">
        <v>2100</v>
      </c>
      <c r="R15" s="288">
        <v>2520</v>
      </c>
      <c r="S15" s="288">
        <v>2430</v>
      </c>
      <c r="T15" s="288">
        <v>8217</v>
      </c>
      <c r="U15" s="288">
        <v>2100</v>
      </c>
      <c r="V15" s="288">
        <v>2520</v>
      </c>
      <c r="W15" s="288">
        <v>2367</v>
      </c>
      <c r="X15" s="288">
        <v>6519</v>
      </c>
    </row>
    <row r="16" spans="2:24" ht="13.5" customHeight="1" x14ac:dyDescent="0.15">
      <c r="B16" s="169"/>
      <c r="C16" s="273">
        <v>11</v>
      </c>
      <c r="D16" s="172"/>
      <c r="E16" s="288">
        <v>4200</v>
      </c>
      <c r="F16" s="288">
        <v>5175</v>
      </c>
      <c r="G16" s="288">
        <v>4771</v>
      </c>
      <c r="H16" s="288">
        <v>5467</v>
      </c>
      <c r="I16" s="288">
        <v>1155</v>
      </c>
      <c r="J16" s="288">
        <v>1470</v>
      </c>
      <c r="K16" s="288">
        <v>1304</v>
      </c>
      <c r="L16" s="288">
        <v>25615</v>
      </c>
      <c r="M16" s="288">
        <v>1890</v>
      </c>
      <c r="N16" s="288">
        <v>2415</v>
      </c>
      <c r="O16" s="288">
        <v>2065</v>
      </c>
      <c r="P16" s="288">
        <v>13684</v>
      </c>
      <c r="Q16" s="288">
        <v>2079</v>
      </c>
      <c r="R16" s="288">
        <v>2520</v>
      </c>
      <c r="S16" s="288">
        <v>2280</v>
      </c>
      <c r="T16" s="288">
        <v>12569</v>
      </c>
      <c r="U16" s="288">
        <v>2079</v>
      </c>
      <c r="V16" s="288">
        <v>2520</v>
      </c>
      <c r="W16" s="288">
        <v>2324</v>
      </c>
      <c r="X16" s="288">
        <v>11224</v>
      </c>
    </row>
    <row r="17" spans="2:24" ht="13.5" customHeight="1" x14ac:dyDescent="0.15">
      <c r="B17" s="169"/>
      <c r="C17" s="273">
        <v>12</v>
      </c>
      <c r="D17" s="172"/>
      <c r="E17" s="288">
        <v>4914</v>
      </c>
      <c r="F17" s="288">
        <v>6090</v>
      </c>
      <c r="G17" s="288">
        <v>5195</v>
      </c>
      <c r="H17" s="288">
        <v>9843</v>
      </c>
      <c r="I17" s="288">
        <v>1050</v>
      </c>
      <c r="J17" s="288">
        <v>1470</v>
      </c>
      <c r="K17" s="288">
        <v>1263</v>
      </c>
      <c r="L17" s="288">
        <v>39768</v>
      </c>
      <c r="M17" s="288">
        <v>1890</v>
      </c>
      <c r="N17" s="288">
        <v>2415</v>
      </c>
      <c r="O17" s="288">
        <v>2157</v>
      </c>
      <c r="P17" s="288">
        <v>19251</v>
      </c>
      <c r="Q17" s="288">
        <v>2100</v>
      </c>
      <c r="R17" s="288">
        <v>2520</v>
      </c>
      <c r="S17" s="288">
        <v>2311</v>
      </c>
      <c r="T17" s="288">
        <v>21108</v>
      </c>
      <c r="U17" s="288">
        <v>2100</v>
      </c>
      <c r="V17" s="288">
        <v>2573</v>
      </c>
      <c r="W17" s="288">
        <v>2352</v>
      </c>
      <c r="X17" s="288">
        <v>18347</v>
      </c>
    </row>
    <row r="18" spans="2:24" ht="13.5" customHeight="1" x14ac:dyDescent="0.15">
      <c r="B18" s="169" t="s">
        <v>88</v>
      </c>
      <c r="C18" s="273">
        <v>1</v>
      </c>
      <c r="D18" s="172" t="s">
        <v>15</v>
      </c>
      <c r="E18" s="288">
        <v>4505</v>
      </c>
      <c r="F18" s="288">
        <v>5630</v>
      </c>
      <c r="G18" s="288">
        <v>4899</v>
      </c>
      <c r="H18" s="288">
        <v>11100</v>
      </c>
      <c r="I18" s="288">
        <v>998</v>
      </c>
      <c r="J18" s="288">
        <v>1470</v>
      </c>
      <c r="K18" s="288">
        <v>1211</v>
      </c>
      <c r="L18" s="288">
        <v>29764</v>
      </c>
      <c r="M18" s="288">
        <v>1680</v>
      </c>
      <c r="N18" s="288">
        <v>2415</v>
      </c>
      <c r="O18" s="288">
        <v>2040</v>
      </c>
      <c r="P18" s="288">
        <v>13999</v>
      </c>
      <c r="Q18" s="288">
        <v>1890</v>
      </c>
      <c r="R18" s="288">
        <v>2520</v>
      </c>
      <c r="S18" s="288">
        <v>2249</v>
      </c>
      <c r="T18" s="288">
        <v>13696</v>
      </c>
      <c r="U18" s="288">
        <v>1890</v>
      </c>
      <c r="V18" s="288">
        <v>2625</v>
      </c>
      <c r="W18" s="288">
        <v>2275</v>
      </c>
      <c r="X18" s="288">
        <v>10775</v>
      </c>
    </row>
    <row r="19" spans="2:24" ht="13.5" customHeight="1" x14ac:dyDescent="0.15">
      <c r="B19" s="169"/>
      <c r="C19" s="273">
        <v>2</v>
      </c>
      <c r="D19" s="172"/>
      <c r="E19" s="288">
        <v>4410</v>
      </c>
      <c r="F19" s="288">
        <v>5250</v>
      </c>
      <c r="G19" s="288">
        <v>4675</v>
      </c>
      <c r="H19" s="288">
        <v>6275</v>
      </c>
      <c r="I19" s="288">
        <v>1260</v>
      </c>
      <c r="J19" s="288">
        <v>1575</v>
      </c>
      <c r="K19" s="288">
        <v>1406</v>
      </c>
      <c r="L19" s="288">
        <v>22417</v>
      </c>
      <c r="M19" s="288">
        <v>1995</v>
      </c>
      <c r="N19" s="288">
        <v>2310</v>
      </c>
      <c r="O19" s="288">
        <v>2206</v>
      </c>
      <c r="P19" s="288">
        <v>11636</v>
      </c>
      <c r="Q19" s="288">
        <v>2153</v>
      </c>
      <c r="R19" s="288">
        <v>2552</v>
      </c>
      <c r="S19" s="288">
        <v>2356</v>
      </c>
      <c r="T19" s="288">
        <v>10243</v>
      </c>
      <c r="U19" s="288">
        <v>2153</v>
      </c>
      <c r="V19" s="288">
        <v>2552</v>
      </c>
      <c r="W19" s="288">
        <v>2338</v>
      </c>
      <c r="X19" s="288">
        <v>9818</v>
      </c>
    </row>
    <row r="20" spans="2:24" ht="13.5" customHeight="1" x14ac:dyDescent="0.15">
      <c r="B20" s="169"/>
      <c r="C20" s="273">
        <v>3</v>
      </c>
      <c r="D20" s="172"/>
      <c r="E20" s="288">
        <v>4547</v>
      </c>
      <c r="F20" s="288">
        <v>5303</v>
      </c>
      <c r="G20" s="288">
        <v>4683</v>
      </c>
      <c r="H20" s="288">
        <v>6867</v>
      </c>
      <c r="I20" s="288">
        <v>1418</v>
      </c>
      <c r="J20" s="288">
        <v>1785</v>
      </c>
      <c r="K20" s="288">
        <v>1581</v>
      </c>
      <c r="L20" s="288">
        <v>36562</v>
      </c>
      <c r="M20" s="288">
        <v>2048</v>
      </c>
      <c r="N20" s="288">
        <v>2310</v>
      </c>
      <c r="O20" s="288">
        <v>2203</v>
      </c>
      <c r="P20" s="288">
        <v>14471</v>
      </c>
      <c r="Q20" s="288">
        <v>2205</v>
      </c>
      <c r="R20" s="288">
        <v>2625</v>
      </c>
      <c r="S20" s="288">
        <v>2470</v>
      </c>
      <c r="T20" s="288">
        <v>14538</v>
      </c>
      <c r="U20" s="288">
        <v>2205</v>
      </c>
      <c r="V20" s="288">
        <v>2604</v>
      </c>
      <c r="W20" s="288">
        <v>2430</v>
      </c>
      <c r="X20" s="288">
        <v>12466</v>
      </c>
    </row>
    <row r="21" spans="2:24" ht="13.5" customHeight="1" x14ac:dyDescent="0.15">
      <c r="B21" s="169"/>
      <c r="C21" s="273">
        <v>4</v>
      </c>
      <c r="D21" s="172"/>
      <c r="E21" s="288">
        <v>4547</v>
      </c>
      <c r="F21" s="288">
        <v>5355</v>
      </c>
      <c r="G21" s="288">
        <v>5068</v>
      </c>
      <c r="H21" s="288">
        <v>5867</v>
      </c>
      <c r="I21" s="288">
        <v>1523</v>
      </c>
      <c r="J21" s="288">
        <v>1890</v>
      </c>
      <c r="K21" s="288">
        <v>1661</v>
      </c>
      <c r="L21" s="288">
        <v>24464</v>
      </c>
      <c r="M21" s="288">
        <v>2090</v>
      </c>
      <c r="N21" s="288">
        <v>2415</v>
      </c>
      <c r="O21" s="288">
        <v>2239</v>
      </c>
      <c r="P21" s="288">
        <v>10445</v>
      </c>
      <c r="Q21" s="288">
        <v>2310</v>
      </c>
      <c r="R21" s="288">
        <v>2678</v>
      </c>
      <c r="S21" s="288">
        <v>2496</v>
      </c>
      <c r="T21" s="288">
        <v>10612</v>
      </c>
      <c r="U21" s="288">
        <v>2310</v>
      </c>
      <c r="V21" s="288">
        <v>2730</v>
      </c>
      <c r="W21" s="288">
        <v>2451</v>
      </c>
      <c r="X21" s="288">
        <v>8940</v>
      </c>
    </row>
    <row r="22" spans="2:24" ht="13.5" customHeight="1" x14ac:dyDescent="0.15">
      <c r="B22" s="169"/>
      <c r="C22" s="273">
        <v>5</v>
      </c>
      <c r="D22" s="172"/>
      <c r="E22" s="288">
        <v>4515</v>
      </c>
      <c r="F22" s="288">
        <v>5347</v>
      </c>
      <c r="G22" s="288">
        <v>4800</v>
      </c>
      <c r="H22" s="288">
        <v>8944</v>
      </c>
      <c r="I22" s="288">
        <v>1365</v>
      </c>
      <c r="J22" s="288">
        <v>1785</v>
      </c>
      <c r="K22" s="288">
        <v>1611</v>
      </c>
      <c r="L22" s="288">
        <v>35933</v>
      </c>
      <c r="M22" s="288">
        <v>2100</v>
      </c>
      <c r="N22" s="288">
        <v>2520</v>
      </c>
      <c r="O22" s="288">
        <v>2242</v>
      </c>
      <c r="P22" s="288">
        <v>15433</v>
      </c>
      <c r="Q22" s="288">
        <v>1995</v>
      </c>
      <c r="R22" s="288">
        <v>2625</v>
      </c>
      <c r="S22" s="288">
        <v>2464</v>
      </c>
      <c r="T22" s="288">
        <v>15949</v>
      </c>
      <c r="U22" s="288">
        <v>2205</v>
      </c>
      <c r="V22" s="288">
        <v>2730</v>
      </c>
      <c r="W22" s="288">
        <v>2451</v>
      </c>
      <c r="X22" s="288">
        <v>12976</v>
      </c>
    </row>
    <row r="23" spans="2:24" ht="13.5" customHeight="1" x14ac:dyDescent="0.15">
      <c r="B23" s="169"/>
      <c r="C23" s="273">
        <v>6</v>
      </c>
      <c r="D23" s="172"/>
      <c r="E23" s="288">
        <v>4305</v>
      </c>
      <c r="F23" s="288">
        <v>5124</v>
      </c>
      <c r="G23" s="288">
        <v>4641</v>
      </c>
      <c r="H23" s="288">
        <v>6413</v>
      </c>
      <c r="I23" s="288">
        <v>1313</v>
      </c>
      <c r="J23" s="288">
        <v>1575</v>
      </c>
      <c r="K23" s="288">
        <v>1482</v>
      </c>
      <c r="L23" s="288">
        <v>29425</v>
      </c>
      <c r="M23" s="288">
        <v>1995</v>
      </c>
      <c r="N23" s="288">
        <v>2310</v>
      </c>
      <c r="O23" s="288">
        <v>2150</v>
      </c>
      <c r="P23" s="288">
        <v>13199</v>
      </c>
      <c r="Q23" s="288">
        <v>2100</v>
      </c>
      <c r="R23" s="288">
        <v>2520</v>
      </c>
      <c r="S23" s="288">
        <v>2360</v>
      </c>
      <c r="T23" s="288">
        <v>13902</v>
      </c>
      <c r="U23" s="288">
        <v>2258</v>
      </c>
      <c r="V23" s="288">
        <v>2625</v>
      </c>
      <c r="W23" s="288">
        <v>2432</v>
      </c>
      <c r="X23" s="288">
        <v>11957</v>
      </c>
    </row>
    <row r="24" spans="2:24" ht="13.5" customHeight="1" x14ac:dyDescent="0.15">
      <c r="B24" s="169"/>
      <c r="C24" s="273">
        <v>7</v>
      </c>
      <c r="D24" s="172"/>
      <c r="E24" s="288">
        <v>4305</v>
      </c>
      <c r="F24" s="288">
        <v>5093</v>
      </c>
      <c r="G24" s="288">
        <v>4636</v>
      </c>
      <c r="H24" s="288">
        <v>4797</v>
      </c>
      <c r="I24" s="288">
        <v>1365</v>
      </c>
      <c r="J24" s="288">
        <v>1680</v>
      </c>
      <c r="K24" s="288">
        <v>1531</v>
      </c>
      <c r="L24" s="288">
        <v>22296</v>
      </c>
      <c r="M24" s="288">
        <v>1995</v>
      </c>
      <c r="N24" s="288">
        <v>2363</v>
      </c>
      <c r="O24" s="288">
        <v>2128</v>
      </c>
      <c r="P24" s="288">
        <v>10351</v>
      </c>
      <c r="Q24" s="288">
        <v>1995</v>
      </c>
      <c r="R24" s="288">
        <v>2520</v>
      </c>
      <c r="S24" s="288">
        <v>2349</v>
      </c>
      <c r="T24" s="288">
        <v>13149</v>
      </c>
      <c r="U24" s="288">
        <v>2100</v>
      </c>
      <c r="V24" s="288">
        <v>2625</v>
      </c>
      <c r="W24" s="288">
        <v>2400</v>
      </c>
      <c r="X24" s="288">
        <v>10689</v>
      </c>
    </row>
    <row r="25" spans="2:24" ht="13.5" customHeight="1" x14ac:dyDescent="0.15">
      <c r="B25" s="176"/>
      <c r="C25" s="273">
        <v>8</v>
      </c>
      <c r="D25" s="173"/>
      <c r="E25" s="291">
        <v>4305</v>
      </c>
      <c r="F25" s="291">
        <v>5124</v>
      </c>
      <c r="G25" s="291">
        <v>4599</v>
      </c>
      <c r="H25" s="291">
        <v>6625</v>
      </c>
      <c r="I25" s="291">
        <v>1365</v>
      </c>
      <c r="J25" s="291">
        <v>1680</v>
      </c>
      <c r="K25" s="291">
        <v>1531</v>
      </c>
      <c r="L25" s="291">
        <v>29122</v>
      </c>
      <c r="M25" s="291">
        <v>1890</v>
      </c>
      <c r="N25" s="291">
        <v>2384</v>
      </c>
      <c r="O25" s="291">
        <v>2128</v>
      </c>
      <c r="P25" s="291">
        <v>13475</v>
      </c>
      <c r="Q25" s="291">
        <v>2100</v>
      </c>
      <c r="R25" s="291">
        <v>2520</v>
      </c>
      <c r="S25" s="291">
        <v>2345</v>
      </c>
      <c r="T25" s="291">
        <v>16067</v>
      </c>
      <c r="U25" s="291">
        <v>2100</v>
      </c>
      <c r="V25" s="291">
        <v>2520</v>
      </c>
      <c r="W25" s="291">
        <v>2352</v>
      </c>
      <c r="X25" s="291">
        <v>12785</v>
      </c>
    </row>
    <row r="26" spans="2:24" ht="13.5" customHeight="1" x14ac:dyDescent="0.15">
      <c r="B26" s="306"/>
      <c r="C26" s="307"/>
      <c r="D26" s="308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</row>
    <row r="27" spans="2:24" ht="13.5" customHeight="1" x14ac:dyDescent="0.15">
      <c r="B27" s="309"/>
      <c r="C27" s="310"/>
      <c r="D27" s="311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</row>
    <row r="28" spans="2:24" ht="13.5" customHeight="1" x14ac:dyDescent="0.15">
      <c r="B28" s="312" t="s">
        <v>142</v>
      </c>
      <c r="C28" s="310"/>
      <c r="D28" s="313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</row>
    <row r="29" spans="2:24" ht="13.5" customHeight="1" x14ac:dyDescent="0.15">
      <c r="B29" s="314">
        <v>40394</v>
      </c>
      <c r="C29" s="315"/>
      <c r="D29" s="316">
        <v>40400</v>
      </c>
      <c r="E29" s="288">
        <v>4620</v>
      </c>
      <c r="F29" s="288">
        <v>5124</v>
      </c>
      <c r="G29" s="288">
        <v>4801</v>
      </c>
      <c r="H29" s="288">
        <v>965</v>
      </c>
      <c r="I29" s="288">
        <v>1470</v>
      </c>
      <c r="J29" s="288">
        <v>1680</v>
      </c>
      <c r="K29" s="288">
        <v>1583</v>
      </c>
      <c r="L29" s="288">
        <v>7946</v>
      </c>
      <c r="M29" s="288">
        <v>1995</v>
      </c>
      <c r="N29" s="288">
        <v>2384</v>
      </c>
      <c r="O29" s="288">
        <v>2201</v>
      </c>
      <c r="P29" s="288">
        <v>3805</v>
      </c>
      <c r="Q29" s="288">
        <v>2100</v>
      </c>
      <c r="R29" s="288">
        <v>2520</v>
      </c>
      <c r="S29" s="288">
        <v>2337</v>
      </c>
      <c r="T29" s="288">
        <v>3652</v>
      </c>
      <c r="U29" s="288">
        <v>2100</v>
      </c>
      <c r="V29" s="288">
        <v>2520</v>
      </c>
      <c r="W29" s="288">
        <v>2352</v>
      </c>
      <c r="X29" s="288">
        <v>2774</v>
      </c>
    </row>
    <row r="30" spans="2:24" ht="13.5" customHeight="1" x14ac:dyDescent="0.15">
      <c r="B30" s="317" t="s">
        <v>143</v>
      </c>
      <c r="C30" s="318"/>
      <c r="D30" s="316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</row>
    <row r="31" spans="2:24" ht="13.5" customHeight="1" x14ac:dyDescent="0.15">
      <c r="B31" s="314"/>
      <c r="C31" s="315"/>
      <c r="D31" s="316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</row>
    <row r="32" spans="2:24" ht="13.5" customHeight="1" x14ac:dyDescent="0.15">
      <c r="B32" s="317" t="s">
        <v>144</v>
      </c>
      <c r="C32" s="318"/>
      <c r="D32" s="316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</row>
    <row r="33" spans="2:24" ht="13.5" customHeight="1" x14ac:dyDescent="0.15">
      <c r="B33" s="314">
        <v>40408</v>
      </c>
      <c r="C33" s="315"/>
      <c r="D33" s="316">
        <v>40414</v>
      </c>
      <c r="E33" s="328">
        <v>4305</v>
      </c>
      <c r="F33" s="319">
        <v>4920</v>
      </c>
      <c r="G33" s="329">
        <v>4589</v>
      </c>
      <c r="H33" s="319">
        <v>3342</v>
      </c>
      <c r="I33" s="319">
        <v>1365</v>
      </c>
      <c r="J33" s="319">
        <v>1470</v>
      </c>
      <c r="K33" s="319">
        <v>1439</v>
      </c>
      <c r="L33" s="319">
        <v>15992</v>
      </c>
      <c r="M33" s="319">
        <v>1995</v>
      </c>
      <c r="N33" s="319">
        <v>2205</v>
      </c>
      <c r="O33" s="319">
        <v>2077</v>
      </c>
      <c r="P33" s="319">
        <v>7245</v>
      </c>
      <c r="Q33" s="319">
        <v>2100</v>
      </c>
      <c r="R33" s="319">
        <v>2384</v>
      </c>
      <c r="S33" s="319">
        <v>2329</v>
      </c>
      <c r="T33" s="319">
        <v>9554</v>
      </c>
      <c r="U33" s="319">
        <v>2205</v>
      </c>
      <c r="V33" s="319">
        <v>2415</v>
      </c>
      <c r="W33" s="319">
        <v>2346</v>
      </c>
      <c r="X33" s="319">
        <v>7557</v>
      </c>
    </row>
    <row r="34" spans="2:24" ht="13.5" customHeight="1" x14ac:dyDescent="0.15">
      <c r="B34" s="317" t="s">
        <v>145</v>
      </c>
      <c r="C34" s="318"/>
      <c r="D34" s="316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</row>
    <row r="35" spans="2:24" ht="13.5" customHeight="1" x14ac:dyDescent="0.15">
      <c r="B35" s="314">
        <v>40415</v>
      </c>
      <c r="C35" s="315"/>
      <c r="D35" s="316">
        <v>40421</v>
      </c>
      <c r="E35" s="319">
        <v>4305</v>
      </c>
      <c r="F35" s="319">
        <v>5124</v>
      </c>
      <c r="G35" s="319">
        <v>4592</v>
      </c>
      <c r="H35" s="319">
        <v>2318</v>
      </c>
      <c r="I35" s="319">
        <v>1418</v>
      </c>
      <c r="J35" s="319">
        <v>1575</v>
      </c>
      <c r="K35" s="319">
        <v>1505</v>
      </c>
      <c r="L35" s="319">
        <v>5184</v>
      </c>
      <c r="M35" s="319">
        <v>1890</v>
      </c>
      <c r="N35" s="319">
        <v>2310</v>
      </c>
      <c r="O35" s="319">
        <v>2093</v>
      </c>
      <c r="P35" s="319">
        <v>2426</v>
      </c>
      <c r="Q35" s="319">
        <v>2205</v>
      </c>
      <c r="R35" s="319">
        <v>2520</v>
      </c>
      <c r="S35" s="319">
        <v>2385</v>
      </c>
      <c r="T35" s="319">
        <v>2862</v>
      </c>
      <c r="U35" s="319">
        <v>2205</v>
      </c>
      <c r="V35" s="319">
        <v>2520</v>
      </c>
      <c r="W35" s="319">
        <v>2368</v>
      </c>
      <c r="X35" s="319">
        <v>2455</v>
      </c>
    </row>
    <row r="36" spans="2:24" ht="13.5" customHeight="1" x14ac:dyDescent="0.15">
      <c r="B36" s="317" t="s">
        <v>146</v>
      </c>
      <c r="C36" s="318"/>
      <c r="D36" s="316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</row>
    <row r="37" spans="2:24" ht="13.5" customHeight="1" x14ac:dyDescent="0.15">
      <c r="B37" s="320"/>
      <c r="C37" s="321"/>
      <c r="D37" s="322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</row>
    <row r="38" spans="2:24" ht="3.75" customHeight="1" x14ac:dyDescent="0.15"/>
    <row r="39" spans="2:24" ht="13.5" customHeight="1" x14ac:dyDescent="0.15">
      <c r="B39" s="150"/>
    </row>
    <row r="40" spans="2:24" ht="13.5" customHeight="1" x14ac:dyDescent="0.15">
      <c r="B40" s="150"/>
    </row>
    <row r="41" spans="2:24" ht="13.5" customHeight="1" x14ac:dyDescent="0.15">
      <c r="B41" s="150"/>
    </row>
    <row r="42" spans="2:24" ht="13.5" customHeight="1" x14ac:dyDescent="0.15">
      <c r="B42" s="150"/>
    </row>
  </sheetData>
  <phoneticPr fontId="3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5.625" style="149" customWidth="1"/>
    <col min="3" max="3" width="2.875" style="149" customWidth="1"/>
    <col min="4" max="4" width="5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16384" width="7.5" style="149"/>
  </cols>
  <sheetData>
    <row r="1" spans="2:20" ht="15" customHeight="1" x14ac:dyDescent="0.15">
      <c r="B1" s="297"/>
      <c r="C1" s="297"/>
      <c r="D1" s="297"/>
    </row>
    <row r="2" spans="2:20" ht="12.75" customHeight="1" x14ac:dyDescent="0.15">
      <c r="B2" s="149" t="str">
        <f>'和3-2 (6)'!B2</f>
        <v>(2)和牛チルド「3」の品目別価格　（つづき）</v>
      </c>
      <c r="C2" s="272"/>
      <c r="D2" s="272"/>
    </row>
    <row r="3" spans="2:20" ht="12.75" customHeight="1" x14ac:dyDescent="0.15">
      <c r="B3" s="272"/>
      <c r="C3" s="272"/>
      <c r="D3" s="272"/>
      <c r="T3" s="150" t="s">
        <v>108</v>
      </c>
    </row>
    <row r="4" spans="2:20" ht="3.75" customHeight="1" x14ac:dyDescent="0.15">
      <c r="B4" s="126"/>
      <c r="C4" s="126"/>
      <c r="D4" s="126"/>
      <c r="E4" s="126"/>
      <c r="F4" s="126"/>
      <c r="G4" s="126"/>
      <c r="H4" s="126"/>
      <c r="I4" s="126"/>
      <c r="J4" s="126"/>
    </row>
    <row r="5" spans="2:20" ht="13.5" customHeight="1" x14ac:dyDescent="0.15">
      <c r="B5" s="151"/>
      <c r="C5" s="278" t="s">
        <v>271</v>
      </c>
      <c r="D5" s="277"/>
      <c r="E5" s="298" t="s">
        <v>295</v>
      </c>
      <c r="F5" s="299"/>
      <c r="G5" s="299"/>
      <c r="H5" s="300"/>
      <c r="I5" s="298" t="s">
        <v>296</v>
      </c>
      <c r="J5" s="299"/>
      <c r="K5" s="299"/>
      <c r="L5" s="300"/>
      <c r="M5" s="298" t="s">
        <v>297</v>
      </c>
      <c r="N5" s="299"/>
      <c r="O5" s="299"/>
      <c r="P5" s="300"/>
      <c r="Q5" s="298" t="s">
        <v>298</v>
      </c>
      <c r="R5" s="299"/>
      <c r="S5" s="299"/>
      <c r="T5" s="300"/>
    </row>
    <row r="6" spans="2:20" ht="13.5" customHeight="1" x14ac:dyDescent="0.15">
      <c r="B6" s="281" t="s">
        <v>284</v>
      </c>
      <c r="C6" s="301"/>
      <c r="D6" s="302"/>
      <c r="E6" s="303" t="s">
        <v>285</v>
      </c>
      <c r="F6" s="323" t="s">
        <v>286</v>
      </c>
      <c r="G6" s="303" t="s">
        <v>287</v>
      </c>
      <c r="H6" s="324" t="s">
        <v>119</v>
      </c>
      <c r="I6" s="303" t="s">
        <v>285</v>
      </c>
      <c r="J6" s="323" t="s">
        <v>286</v>
      </c>
      <c r="K6" s="303" t="s">
        <v>287</v>
      </c>
      <c r="L6" s="324" t="s">
        <v>119</v>
      </c>
      <c r="M6" s="303" t="s">
        <v>285</v>
      </c>
      <c r="N6" s="323" t="s">
        <v>286</v>
      </c>
      <c r="O6" s="303" t="s">
        <v>287</v>
      </c>
      <c r="P6" s="324" t="s">
        <v>119</v>
      </c>
      <c r="Q6" s="303" t="s">
        <v>285</v>
      </c>
      <c r="R6" s="323" t="s">
        <v>286</v>
      </c>
      <c r="S6" s="303" t="s">
        <v>287</v>
      </c>
      <c r="T6" s="324" t="s">
        <v>119</v>
      </c>
    </row>
    <row r="7" spans="2:20" ht="13.5" customHeight="1" x14ac:dyDescent="0.15">
      <c r="B7" s="160"/>
      <c r="C7" s="161"/>
      <c r="D7" s="161"/>
      <c r="E7" s="304"/>
      <c r="F7" s="325"/>
      <c r="G7" s="304" t="s">
        <v>288</v>
      </c>
      <c r="H7" s="326"/>
      <c r="I7" s="304"/>
      <c r="J7" s="325"/>
      <c r="K7" s="304" t="s">
        <v>288</v>
      </c>
      <c r="L7" s="326"/>
      <c r="M7" s="304"/>
      <c r="N7" s="325"/>
      <c r="O7" s="304" t="s">
        <v>288</v>
      </c>
      <c r="P7" s="326"/>
      <c r="Q7" s="304"/>
      <c r="R7" s="325"/>
      <c r="S7" s="304" t="s">
        <v>288</v>
      </c>
      <c r="T7" s="326"/>
    </row>
    <row r="8" spans="2:20" ht="13.5" customHeight="1" x14ac:dyDescent="0.15">
      <c r="B8" s="169" t="s">
        <v>84</v>
      </c>
      <c r="C8" s="273">
        <v>17</v>
      </c>
      <c r="D8" s="149" t="s">
        <v>85</v>
      </c>
      <c r="E8" s="285">
        <v>2100</v>
      </c>
      <c r="F8" s="286">
        <v>2940</v>
      </c>
      <c r="G8" s="285">
        <v>2348</v>
      </c>
      <c r="H8" s="327">
        <v>182322</v>
      </c>
      <c r="I8" s="285">
        <v>1155</v>
      </c>
      <c r="J8" s="286">
        <v>1575</v>
      </c>
      <c r="K8" s="285">
        <v>1355</v>
      </c>
      <c r="L8" s="327">
        <v>316295</v>
      </c>
      <c r="M8" s="285">
        <v>2248</v>
      </c>
      <c r="N8" s="286">
        <v>3045</v>
      </c>
      <c r="O8" s="285">
        <v>2499</v>
      </c>
      <c r="P8" s="327">
        <v>736315</v>
      </c>
      <c r="Q8" s="285">
        <v>2702</v>
      </c>
      <c r="R8" s="286">
        <v>3570</v>
      </c>
      <c r="S8" s="285">
        <v>3117</v>
      </c>
      <c r="T8" s="327">
        <v>2053219</v>
      </c>
    </row>
    <row r="9" spans="2:20" ht="13.5" customHeight="1" x14ac:dyDescent="0.15">
      <c r="B9" s="169"/>
      <c r="C9" s="273">
        <v>18</v>
      </c>
      <c r="E9" s="288">
        <v>1995</v>
      </c>
      <c r="F9" s="135">
        <v>2940</v>
      </c>
      <c r="G9" s="288">
        <v>2452</v>
      </c>
      <c r="H9" s="289">
        <v>167873</v>
      </c>
      <c r="I9" s="288">
        <v>1050</v>
      </c>
      <c r="J9" s="135">
        <v>1680</v>
      </c>
      <c r="K9" s="288">
        <v>1378</v>
      </c>
      <c r="L9" s="289">
        <v>258820</v>
      </c>
      <c r="M9" s="288">
        <v>2205</v>
      </c>
      <c r="N9" s="135">
        <v>2993</v>
      </c>
      <c r="O9" s="288">
        <v>2573</v>
      </c>
      <c r="P9" s="289">
        <v>440360</v>
      </c>
      <c r="Q9" s="288">
        <v>2700</v>
      </c>
      <c r="R9" s="135">
        <v>3465</v>
      </c>
      <c r="S9" s="288">
        <v>3090</v>
      </c>
      <c r="T9" s="289">
        <v>1570965</v>
      </c>
    </row>
    <row r="10" spans="2:20" ht="13.5" customHeight="1" x14ac:dyDescent="0.15">
      <c r="B10" s="169"/>
      <c r="C10" s="273">
        <v>19</v>
      </c>
      <c r="E10" s="288">
        <v>1943</v>
      </c>
      <c r="F10" s="135">
        <v>2678</v>
      </c>
      <c r="G10" s="288">
        <v>2293</v>
      </c>
      <c r="H10" s="289">
        <v>154260</v>
      </c>
      <c r="I10" s="288">
        <v>1103</v>
      </c>
      <c r="J10" s="135">
        <v>1628</v>
      </c>
      <c r="K10" s="288">
        <v>1372</v>
      </c>
      <c r="L10" s="289">
        <v>252503</v>
      </c>
      <c r="M10" s="288">
        <v>2205</v>
      </c>
      <c r="N10" s="135">
        <v>2835</v>
      </c>
      <c r="O10" s="288">
        <v>2494</v>
      </c>
      <c r="P10" s="289">
        <v>448066</v>
      </c>
      <c r="Q10" s="288">
        <v>2667</v>
      </c>
      <c r="R10" s="135">
        <v>3255</v>
      </c>
      <c r="S10" s="288">
        <v>2999</v>
      </c>
      <c r="T10" s="289">
        <v>1372220</v>
      </c>
    </row>
    <row r="11" spans="2:20" ht="13.5" customHeight="1" x14ac:dyDescent="0.15">
      <c r="B11" s="169"/>
      <c r="C11" s="273">
        <v>20</v>
      </c>
      <c r="E11" s="288">
        <v>1680</v>
      </c>
      <c r="F11" s="135">
        <v>2625</v>
      </c>
      <c r="G11" s="288">
        <v>2172</v>
      </c>
      <c r="H11" s="289">
        <v>157697</v>
      </c>
      <c r="I11" s="288">
        <v>1050</v>
      </c>
      <c r="J11" s="135">
        <v>1575</v>
      </c>
      <c r="K11" s="288">
        <v>1384</v>
      </c>
      <c r="L11" s="289">
        <v>271935</v>
      </c>
      <c r="M11" s="288">
        <v>1890</v>
      </c>
      <c r="N11" s="135">
        <v>2783</v>
      </c>
      <c r="O11" s="288">
        <v>2356</v>
      </c>
      <c r="P11" s="289">
        <v>486115</v>
      </c>
      <c r="Q11" s="288">
        <v>2100</v>
      </c>
      <c r="R11" s="135">
        <v>3150</v>
      </c>
      <c r="S11" s="288">
        <v>2694</v>
      </c>
      <c r="T11" s="289">
        <v>1053517</v>
      </c>
    </row>
    <row r="12" spans="2:20" ht="13.5" customHeight="1" x14ac:dyDescent="0.15">
      <c r="B12" s="169"/>
      <c r="C12" s="273">
        <v>21</v>
      </c>
      <c r="E12" s="288">
        <v>1785</v>
      </c>
      <c r="F12" s="135">
        <v>2520</v>
      </c>
      <c r="G12" s="288">
        <v>2065</v>
      </c>
      <c r="H12" s="289">
        <v>159075</v>
      </c>
      <c r="I12" s="288">
        <v>945</v>
      </c>
      <c r="J12" s="135">
        <v>1575</v>
      </c>
      <c r="K12" s="288">
        <v>1341</v>
      </c>
      <c r="L12" s="289">
        <v>274882</v>
      </c>
      <c r="M12" s="288">
        <v>1890</v>
      </c>
      <c r="N12" s="135">
        <v>2730</v>
      </c>
      <c r="O12" s="288">
        <v>2201</v>
      </c>
      <c r="P12" s="289">
        <v>496820</v>
      </c>
      <c r="Q12" s="288">
        <v>1995</v>
      </c>
      <c r="R12" s="135">
        <v>2835</v>
      </c>
      <c r="S12" s="288">
        <v>2475</v>
      </c>
      <c r="T12" s="289">
        <v>967057</v>
      </c>
    </row>
    <row r="13" spans="2:20" ht="13.5" customHeight="1" x14ac:dyDescent="0.15">
      <c r="B13" s="252"/>
      <c r="C13" s="305">
        <v>8</v>
      </c>
      <c r="D13" s="166"/>
      <c r="E13" s="285">
        <v>1838</v>
      </c>
      <c r="F13" s="285">
        <v>2205</v>
      </c>
      <c r="G13" s="285">
        <v>2014</v>
      </c>
      <c r="H13" s="285">
        <v>11296</v>
      </c>
      <c r="I13" s="285">
        <v>945</v>
      </c>
      <c r="J13" s="285">
        <v>1418</v>
      </c>
      <c r="K13" s="285">
        <v>1271</v>
      </c>
      <c r="L13" s="285">
        <v>16355</v>
      </c>
      <c r="M13" s="285">
        <v>1890</v>
      </c>
      <c r="N13" s="285">
        <v>2310</v>
      </c>
      <c r="O13" s="285">
        <v>2149</v>
      </c>
      <c r="P13" s="285">
        <v>42158</v>
      </c>
      <c r="Q13" s="285">
        <v>1995</v>
      </c>
      <c r="R13" s="285">
        <v>2499</v>
      </c>
      <c r="S13" s="285">
        <v>2223</v>
      </c>
      <c r="T13" s="285">
        <v>63794</v>
      </c>
    </row>
    <row r="14" spans="2:20" ht="13.5" customHeight="1" x14ac:dyDescent="0.15">
      <c r="B14" s="169"/>
      <c r="C14" s="273">
        <v>9</v>
      </c>
      <c r="D14" s="172"/>
      <c r="E14" s="288">
        <v>1785</v>
      </c>
      <c r="F14" s="288">
        <v>2205</v>
      </c>
      <c r="G14" s="288">
        <v>1988</v>
      </c>
      <c r="H14" s="288">
        <v>13992</v>
      </c>
      <c r="I14" s="288">
        <v>945</v>
      </c>
      <c r="J14" s="288">
        <v>1470</v>
      </c>
      <c r="K14" s="288">
        <v>1286</v>
      </c>
      <c r="L14" s="288">
        <v>26201</v>
      </c>
      <c r="M14" s="288">
        <v>1890</v>
      </c>
      <c r="N14" s="288">
        <v>2350</v>
      </c>
      <c r="O14" s="288">
        <v>2058</v>
      </c>
      <c r="P14" s="288">
        <v>48803</v>
      </c>
      <c r="Q14" s="288">
        <v>1995</v>
      </c>
      <c r="R14" s="288">
        <v>2520</v>
      </c>
      <c r="S14" s="288">
        <v>2283</v>
      </c>
      <c r="T14" s="288">
        <v>87140</v>
      </c>
    </row>
    <row r="15" spans="2:20" ht="13.5" customHeight="1" x14ac:dyDescent="0.15">
      <c r="B15" s="169"/>
      <c r="C15" s="273">
        <v>10</v>
      </c>
      <c r="D15" s="172"/>
      <c r="E15" s="288">
        <v>1785</v>
      </c>
      <c r="F15" s="288">
        <v>1995</v>
      </c>
      <c r="G15" s="288">
        <v>1947</v>
      </c>
      <c r="H15" s="288">
        <v>8750</v>
      </c>
      <c r="I15" s="288">
        <v>1103</v>
      </c>
      <c r="J15" s="288">
        <v>1470</v>
      </c>
      <c r="K15" s="288">
        <v>1301</v>
      </c>
      <c r="L15" s="288">
        <v>17313</v>
      </c>
      <c r="M15" s="288">
        <v>1995</v>
      </c>
      <c r="N15" s="288">
        <v>2363</v>
      </c>
      <c r="O15" s="288">
        <v>2162</v>
      </c>
      <c r="P15" s="288">
        <v>29346</v>
      </c>
      <c r="Q15" s="288">
        <v>2226</v>
      </c>
      <c r="R15" s="288">
        <v>2625</v>
      </c>
      <c r="S15" s="288">
        <v>2386</v>
      </c>
      <c r="T15" s="288">
        <v>51054</v>
      </c>
    </row>
    <row r="16" spans="2:20" ht="13.5" customHeight="1" x14ac:dyDescent="0.15">
      <c r="B16" s="169"/>
      <c r="C16" s="273">
        <v>11</v>
      </c>
      <c r="D16" s="172"/>
      <c r="E16" s="288">
        <v>1785</v>
      </c>
      <c r="F16" s="288">
        <v>2132</v>
      </c>
      <c r="G16" s="288">
        <v>1973</v>
      </c>
      <c r="H16" s="288">
        <v>14348</v>
      </c>
      <c r="I16" s="288">
        <v>1050</v>
      </c>
      <c r="J16" s="288">
        <v>1470</v>
      </c>
      <c r="K16" s="288">
        <v>1302</v>
      </c>
      <c r="L16" s="288">
        <v>28827</v>
      </c>
      <c r="M16" s="288">
        <v>1890</v>
      </c>
      <c r="N16" s="288">
        <v>2415</v>
      </c>
      <c r="O16" s="288">
        <v>2112</v>
      </c>
      <c r="P16" s="288">
        <v>50462</v>
      </c>
      <c r="Q16" s="288">
        <v>2258</v>
      </c>
      <c r="R16" s="288">
        <v>2756</v>
      </c>
      <c r="S16" s="288">
        <v>2537</v>
      </c>
      <c r="T16" s="288">
        <v>83545</v>
      </c>
    </row>
    <row r="17" spans="2:20" ht="13.5" customHeight="1" x14ac:dyDescent="0.15">
      <c r="B17" s="169"/>
      <c r="C17" s="273">
        <v>12</v>
      </c>
      <c r="D17" s="172"/>
      <c r="E17" s="288">
        <v>1890</v>
      </c>
      <c r="F17" s="288">
        <v>2205</v>
      </c>
      <c r="G17" s="288">
        <v>2004</v>
      </c>
      <c r="H17" s="288">
        <v>20391</v>
      </c>
      <c r="I17" s="288">
        <v>1103</v>
      </c>
      <c r="J17" s="288">
        <v>1470</v>
      </c>
      <c r="K17" s="288">
        <v>1257</v>
      </c>
      <c r="L17" s="288">
        <v>29652</v>
      </c>
      <c r="M17" s="288">
        <v>1890</v>
      </c>
      <c r="N17" s="288">
        <v>2415</v>
      </c>
      <c r="O17" s="288">
        <v>2150</v>
      </c>
      <c r="P17" s="288">
        <v>51798</v>
      </c>
      <c r="Q17" s="288">
        <v>2237</v>
      </c>
      <c r="R17" s="288">
        <v>2756</v>
      </c>
      <c r="S17" s="288">
        <v>2556</v>
      </c>
      <c r="T17" s="288">
        <v>141632</v>
      </c>
    </row>
    <row r="18" spans="2:20" ht="13.5" customHeight="1" x14ac:dyDescent="0.15">
      <c r="B18" s="169" t="s">
        <v>88</v>
      </c>
      <c r="C18" s="273">
        <v>1</v>
      </c>
      <c r="D18" s="172" t="s">
        <v>15</v>
      </c>
      <c r="E18" s="288">
        <v>1575</v>
      </c>
      <c r="F18" s="288">
        <v>2100</v>
      </c>
      <c r="G18" s="288">
        <v>1813</v>
      </c>
      <c r="H18" s="288">
        <v>14040</v>
      </c>
      <c r="I18" s="288">
        <v>1050</v>
      </c>
      <c r="J18" s="288">
        <v>1365</v>
      </c>
      <c r="K18" s="288">
        <v>1200</v>
      </c>
      <c r="L18" s="288">
        <v>31050</v>
      </c>
      <c r="M18" s="288">
        <v>1785</v>
      </c>
      <c r="N18" s="288">
        <v>2258</v>
      </c>
      <c r="O18" s="288">
        <v>2044</v>
      </c>
      <c r="P18" s="288">
        <v>51987</v>
      </c>
      <c r="Q18" s="288">
        <v>2310</v>
      </c>
      <c r="R18" s="288">
        <v>2701</v>
      </c>
      <c r="S18" s="288">
        <v>2455</v>
      </c>
      <c r="T18" s="288">
        <v>108856</v>
      </c>
    </row>
    <row r="19" spans="2:20" ht="13.5" customHeight="1" x14ac:dyDescent="0.15">
      <c r="B19" s="169"/>
      <c r="C19" s="273">
        <v>2</v>
      </c>
      <c r="D19" s="172"/>
      <c r="E19" s="288">
        <v>1785</v>
      </c>
      <c r="F19" s="288">
        <v>2205</v>
      </c>
      <c r="G19" s="288">
        <v>2010</v>
      </c>
      <c r="H19" s="288">
        <v>11297</v>
      </c>
      <c r="I19" s="288">
        <v>1050</v>
      </c>
      <c r="J19" s="288">
        <v>1418</v>
      </c>
      <c r="K19" s="288">
        <v>1272</v>
      </c>
      <c r="L19" s="288">
        <v>26232</v>
      </c>
      <c r="M19" s="288">
        <v>1890</v>
      </c>
      <c r="N19" s="288">
        <v>2415</v>
      </c>
      <c r="O19" s="288">
        <v>2119</v>
      </c>
      <c r="P19" s="288">
        <v>40957</v>
      </c>
      <c r="Q19" s="288">
        <v>2100</v>
      </c>
      <c r="R19" s="288">
        <v>2591</v>
      </c>
      <c r="S19" s="288">
        <v>2372</v>
      </c>
      <c r="T19" s="288">
        <v>79479</v>
      </c>
    </row>
    <row r="20" spans="2:20" ht="13.5" customHeight="1" x14ac:dyDescent="0.15">
      <c r="B20" s="169"/>
      <c r="C20" s="273">
        <v>3</v>
      </c>
      <c r="D20" s="172"/>
      <c r="E20" s="288">
        <v>1890</v>
      </c>
      <c r="F20" s="288">
        <v>2258</v>
      </c>
      <c r="G20" s="288">
        <v>2062</v>
      </c>
      <c r="H20" s="288">
        <v>14760</v>
      </c>
      <c r="I20" s="288">
        <v>1103</v>
      </c>
      <c r="J20" s="288">
        <v>1365</v>
      </c>
      <c r="K20" s="288">
        <v>1289</v>
      </c>
      <c r="L20" s="288">
        <v>28689</v>
      </c>
      <c r="M20" s="288">
        <v>2037</v>
      </c>
      <c r="N20" s="288">
        <v>2415</v>
      </c>
      <c r="O20" s="288">
        <v>2165</v>
      </c>
      <c r="P20" s="288">
        <v>59919</v>
      </c>
      <c r="Q20" s="288">
        <v>2100</v>
      </c>
      <c r="R20" s="288">
        <v>2646</v>
      </c>
      <c r="S20" s="288">
        <v>2399</v>
      </c>
      <c r="T20" s="288">
        <v>96869</v>
      </c>
    </row>
    <row r="21" spans="2:20" ht="13.5" customHeight="1" x14ac:dyDescent="0.15">
      <c r="B21" s="169"/>
      <c r="C21" s="273">
        <v>4</v>
      </c>
      <c r="D21" s="172"/>
      <c r="E21" s="288">
        <v>1890</v>
      </c>
      <c r="F21" s="288">
        <v>2205</v>
      </c>
      <c r="G21" s="288">
        <v>2027</v>
      </c>
      <c r="H21" s="288">
        <v>10697</v>
      </c>
      <c r="I21" s="288">
        <v>1103</v>
      </c>
      <c r="J21" s="288">
        <v>1365</v>
      </c>
      <c r="K21" s="288">
        <v>1278</v>
      </c>
      <c r="L21" s="288">
        <v>15926</v>
      </c>
      <c r="M21" s="288">
        <v>1995</v>
      </c>
      <c r="N21" s="288">
        <v>2415</v>
      </c>
      <c r="O21" s="288">
        <v>2203</v>
      </c>
      <c r="P21" s="288">
        <v>36685</v>
      </c>
      <c r="Q21" s="288">
        <v>2205</v>
      </c>
      <c r="R21" s="288">
        <v>2678</v>
      </c>
      <c r="S21" s="288">
        <v>2523</v>
      </c>
      <c r="T21" s="288">
        <v>62464</v>
      </c>
    </row>
    <row r="22" spans="2:20" ht="13.5" customHeight="1" x14ac:dyDescent="0.15">
      <c r="B22" s="169"/>
      <c r="C22" s="273">
        <v>5</v>
      </c>
      <c r="D22" s="172"/>
      <c r="E22" s="288">
        <v>1890</v>
      </c>
      <c r="F22" s="288">
        <v>2310</v>
      </c>
      <c r="G22" s="288">
        <v>2029</v>
      </c>
      <c r="H22" s="288">
        <v>16333</v>
      </c>
      <c r="I22" s="288">
        <v>1197</v>
      </c>
      <c r="J22" s="288">
        <v>1418</v>
      </c>
      <c r="K22" s="288">
        <v>1297</v>
      </c>
      <c r="L22" s="288">
        <v>26301</v>
      </c>
      <c r="M22" s="288">
        <v>2035</v>
      </c>
      <c r="N22" s="288">
        <v>2415</v>
      </c>
      <c r="O22" s="288">
        <v>2177</v>
      </c>
      <c r="P22" s="288">
        <v>57229</v>
      </c>
      <c r="Q22" s="288">
        <v>2247</v>
      </c>
      <c r="R22" s="288">
        <v>2625</v>
      </c>
      <c r="S22" s="288">
        <v>2499</v>
      </c>
      <c r="T22" s="288">
        <v>90530</v>
      </c>
    </row>
    <row r="23" spans="2:20" ht="13.5" customHeight="1" x14ac:dyDescent="0.15">
      <c r="B23" s="169"/>
      <c r="C23" s="273">
        <v>6</v>
      </c>
      <c r="D23" s="172"/>
      <c r="E23" s="288">
        <v>1890</v>
      </c>
      <c r="F23" s="288">
        <v>2205</v>
      </c>
      <c r="G23" s="288">
        <v>2002</v>
      </c>
      <c r="H23" s="288">
        <v>14464</v>
      </c>
      <c r="I23" s="288">
        <v>1155</v>
      </c>
      <c r="J23" s="288">
        <v>1365</v>
      </c>
      <c r="K23" s="288">
        <v>1290</v>
      </c>
      <c r="L23" s="288">
        <v>26435</v>
      </c>
      <c r="M23" s="288">
        <v>1995</v>
      </c>
      <c r="N23" s="288">
        <v>2415</v>
      </c>
      <c r="O23" s="288">
        <v>2179</v>
      </c>
      <c r="P23" s="288">
        <v>59244</v>
      </c>
      <c r="Q23" s="288">
        <v>2100</v>
      </c>
      <c r="R23" s="288">
        <v>2646</v>
      </c>
      <c r="S23" s="288">
        <v>2398</v>
      </c>
      <c r="T23" s="288">
        <v>77791</v>
      </c>
    </row>
    <row r="24" spans="2:20" ht="13.5" customHeight="1" x14ac:dyDescent="0.15">
      <c r="B24" s="169"/>
      <c r="C24" s="273">
        <v>7</v>
      </c>
      <c r="D24" s="172"/>
      <c r="E24" s="288">
        <v>1890</v>
      </c>
      <c r="F24" s="288">
        <v>2205</v>
      </c>
      <c r="G24" s="288">
        <v>1980</v>
      </c>
      <c r="H24" s="288">
        <v>10009</v>
      </c>
      <c r="I24" s="288">
        <v>1050</v>
      </c>
      <c r="J24" s="288">
        <v>1418</v>
      </c>
      <c r="K24" s="288">
        <v>1222</v>
      </c>
      <c r="L24" s="288">
        <v>19443</v>
      </c>
      <c r="M24" s="288">
        <v>1995</v>
      </c>
      <c r="N24" s="288">
        <v>2415</v>
      </c>
      <c r="O24" s="288">
        <v>2160</v>
      </c>
      <c r="P24" s="288">
        <v>51364</v>
      </c>
      <c r="Q24" s="288">
        <v>2100</v>
      </c>
      <c r="R24" s="288">
        <v>2545</v>
      </c>
      <c r="S24" s="288">
        <v>2340</v>
      </c>
      <c r="T24" s="288">
        <v>58514</v>
      </c>
    </row>
    <row r="25" spans="2:20" ht="13.5" customHeight="1" x14ac:dyDescent="0.15">
      <c r="B25" s="176"/>
      <c r="C25" s="273">
        <v>8</v>
      </c>
      <c r="D25" s="173"/>
      <c r="E25" s="291">
        <v>1785</v>
      </c>
      <c r="F25" s="291">
        <v>2205</v>
      </c>
      <c r="G25" s="291">
        <v>1944</v>
      </c>
      <c r="H25" s="291">
        <v>14599</v>
      </c>
      <c r="I25" s="291">
        <v>1050</v>
      </c>
      <c r="J25" s="291">
        <v>1365</v>
      </c>
      <c r="K25" s="291">
        <v>1190</v>
      </c>
      <c r="L25" s="291">
        <v>18197</v>
      </c>
      <c r="M25" s="291">
        <v>1995</v>
      </c>
      <c r="N25" s="291">
        <v>2310</v>
      </c>
      <c r="O25" s="291">
        <v>2112</v>
      </c>
      <c r="P25" s="291">
        <v>48388</v>
      </c>
      <c r="Q25" s="291">
        <v>2222</v>
      </c>
      <c r="R25" s="291">
        <v>2520</v>
      </c>
      <c r="S25" s="291">
        <v>2355</v>
      </c>
      <c r="T25" s="291">
        <v>78480</v>
      </c>
    </row>
    <row r="26" spans="2:20" ht="13.5" customHeight="1" x14ac:dyDescent="0.15">
      <c r="B26" s="306"/>
      <c r="C26" s="307"/>
      <c r="D26" s="308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</row>
    <row r="27" spans="2:20" ht="13.5" customHeight="1" x14ac:dyDescent="0.15">
      <c r="B27" s="309"/>
      <c r="C27" s="310"/>
      <c r="D27" s="311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</row>
    <row r="28" spans="2:20" ht="13.5" customHeight="1" x14ac:dyDescent="0.15">
      <c r="B28" s="312" t="s">
        <v>142</v>
      </c>
      <c r="C28" s="310"/>
      <c r="D28" s="313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</row>
    <row r="29" spans="2:20" ht="13.5" customHeight="1" x14ac:dyDescent="0.15">
      <c r="B29" s="314">
        <v>40394</v>
      </c>
      <c r="C29" s="315"/>
      <c r="D29" s="316">
        <v>40400</v>
      </c>
      <c r="E29" s="288">
        <v>1890</v>
      </c>
      <c r="F29" s="288">
        <v>2205</v>
      </c>
      <c r="G29" s="288">
        <v>1990</v>
      </c>
      <c r="H29" s="288">
        <v>3546</v>
      </c>
      <c r="I29" s="288">
        <v>1197</v>
      </c>
      <c r="J29" s="288">
        <v>1365</v>
      </c>
      <c r="K29" s="288">
        <v>1271</v>
      </c>
      <c r="L29" s="288">
        <v>4739</v>
      </c>
      <c r="M29" s="288">
        <v>2079</v>
      </c>
      <c r="N29" s="288">
        <v>2310</v>
      </c>
      <c r="O29" s="288">
        <v>2165</v>
      </c>
      <c r="P29" s="288">
        <v>14480</v>
      </c>
      <c r="Q29" s="288">
        <v>2310</v>
      </c>
      <c r="R29" s="288">
        <v>2520</v>
      </c>
      <c r="S29" s="288">
        <v>2429</v>
      </c>
      <c r="T29" s="288">
        <v>22256</v>
      </c>
    </row>
    <row r="30" spans="2:20" ht="13.5" customHeight="1" x14ac:dyDescent="0.15">
      <c r="B30" s="317" t="s">
        <v>143</v>
      </c>
      <c r="C30" s="318"/>
      <c r="D30" s="316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</row>
    <row r="31" spans="2:20" ht="13.5" customHeight="1" x14ac:dyDescent="0.15">
      <c r="B31" s="314"/>
      <c r="C31" s="315"/>
      <c r="D31" s="316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2:20" ht="13.5" customHeight="1" x14ac:dyDescent="0.15">
      <c r="B32" s="317" t="s">
        <v>144</v>
      </c>
      <c r="C32" s="318"/>
      <c r="D32" s="316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</row>
    <row r="33" spans="2:20" ht="13.5" customHeight="1" x14ac:dyDescent="0.15">
      <c r="B33" s="314">
        <v>40408</v>
      </c>
      <c r="C33" s="315"/>
      <c r="D33" s="316">
        <v>40414</v>
      </c>
      <c r="E33" s="319">
        <v>1890</v>
      </c>
      <c r="F33" s="319">
        <v>1995</v>
      </c>
      <c r="G33" s="319">
        <v>1967</v>
      </c>
      <c r="H33" s="319">
        <v>7666</v>
      </c>
      <c r="I33" s="319">
        <v>1050</v>
      </c>
      <c r="J33" s="319">
        <v>1155</v>
      </c>
      <c r="K33" s="319">
        <v>1105</v>
      </c>
      <c r="L33" s="319">
        <v>8398</v>
      </c>
      <c r="M33" s="319">
        <v>1995</v>
      </c>
      <c r="N33" s="319">
        <v>2205</v>
      </c>
      <c r="O33" s="319">
        <v>2089</v>
      </c>
      <c r="P33" s="319">
        <v>25876</v>
      </c>
      <c r="Q33" s="319">
        <v>2222</v>
      </c>
      <c r="R33" s="319">
        <v>2415</v>
      </c>
      <c r="S33" s="319">
        <v>2295</v>
      </c>
      <c r="T33" s="319">
        <v>42232</v>
      </c>
    </row>
    <row r="34" spans="2:20" ht="13.5" customHeight="1" x14ac:dyDescent="0.15">
      <c r="B34" s="317" t="s">
        <v>145</v>
      </c>
      <c r="C34" s="318"/>
      <c r="D34" s="316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</row>
    <row r="35" spans="2:20" ht="13.5" customHeight="1" x14ac:dyDescent="0.15">
      <c r="B35" s="314">
        <v>40415</v>
      </c>
      <c r="C35" s="315"/>
      <c r="D35" s="316">
        <v>40421</v>
      </c>
      <c r="E35" s="319">
        <v>1785</v>
      </c>
      <c r="F35" s="319">
        <v>2100</v>
      </c>
      <c r="G35" s="319">
        <v>1900</v>
      </c>
      <c r="H35" s="319">
        <v>3387</v>
      </c>
      <c r="I35" s="319">
        <v>1103</v>
      </c>
      <c r="J35" s="319">
        <v>1260</v>
      </c>
      <c r="K35" s="319">
        <v>1170</v>
      </c>
      <c r="L35" s="319">
        <v>5061</v>
      </c>
      <c r="M35" s="319">
        <v>1995</v>
      </c>
      <c r="N35" s="319">
        <v>2258</v>
      </c>
      <c r="O35" s="319">
        <v>2129</v>
      </c>
      <c r="P35" s="319">
        <v>8032</v>
      </c>
      <c r="Q35" s="319">
        <v>2222</v>
      </c>
      <c r="R35" s="319">
        <v>2472</v>
      </c>
      <c r="S35" s="319">
        <v>2318</v>
      </c>
      <c r="T35" s="319">
        <v>13992</v>
      </c>
    </row>
    <row r="36" spans="2:20" ht="13.5" customHeight="1" x14ac:dyDescent="0.15">
      <c r="B36" s="317" t="s">
        <v>146</v>
      </c>
      <c r="C36" s="318"/>
      <c r="D36" s="316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</row>
    <row r="37" spans="2:20" ht="13.5" customHeight="1" x14ac:dyDescent="0.15">
      <c r="B37" s="320"/>
      <c r="C37" s="321"/>
      <c r="D37" s="322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</row>
    <row r="38" spans="2:20" ht="3.75" customHeight="1" x14ac:dyDescent="0.15"/>
    <row r="39" spans="2:20" ht="13.5" customHeight="1" x14ac:dyDescent="0.15">
      <c r="B39" s="150"/>
    </row>
    <row r="40" spans="2:20" ht="13.5" customHeight="1" x14ac:dyDescent="0.15">
      <c r="B40" s="150"/>
    </row>
    <row r="41" spans="2:20" ht="13.5" customHeight="1" x14ac:dyDescent="0.15">
      <c r="B41" s="150"/>
    </row>
    <row r="42" spans="2:20" ht="13.5" customHeight="1" x14ac:dyDescent="0.15">
      <c r="B42" s="150"/>
    </row>
  </sheetData>
  <phoneticPr fontId="3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5.875" style="149" customWidth="1"/>
    <col min="8" max="8" width="7.875" style="149" customWidth="1"/>
    <col min="9" max="11" width="5.875" style="149" customWidth="1"/>
    <col min="12" max="12" width="7.875" style="149" customWidth="1"/>
    <col min="13" max="15" width="5.875" style="149" customWidth="1"/>
    <col min="16" max="16" width="8.125" style="149" customWidth="1"/>
    <col min="17" max="16384" width="7.5" style="149"/>
  </cols>
  <sheetData>
    <row r="1" spans="2:16" ht="15" customHeight="1" x14ac:dyDescent="0.15">
      <c r="B1" s="297"/>
      <c r="C1" s="297"/>
      <c r="D1" s="297"/>
    </row>
    <row r="2" spans="2:16" ht="12.75" customHeight="1" x14ac:dyDescent="0.15">
      <c r="B2" s="149" t="str">
        <f>'和3-3 (5)'!B2</f>
        <v>(2)和牛チルド「3」の品目別価格　（つづき）</v>
      </c>
      <c r="C2" s="272"/>
      <c r="D2" s="272"/>
    </row>
    <row r="3" spans="2:16" ht="12.75" customHeight="1" x14ac:dyDescent="0.15">
      <c r="B3" s="272"/>
      <c r="C3" s="272"/>
      <c r="D3" s="272"/>
      <c r="P3" s="150" t="s">
        <v>108</v>
      </c>
    </row>
    <row r="4" spans="2:16" ht="3.75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2:16" ht="13.5" customHeight="1" x14ac:dyDescent="0.15">
      <c r="B5" s="258"/>
      <c r="C5" s="276" t="s">
        <v>271</v>
      </c>
      <c r="D5" s="277"/>
      <c r="E5" s="278" t="s">
        <v>299</v>
      </c>
      <c r="F5" s="279"/>
      <c r="G5" s="279"/>
      <c r="H5" s="280"/>
      <c r="I5" s="278" t="s">
        <v>300</v>
      </c>
      <c r="J5" s="279"/>
      <c r="K5" s="279"/>
      <c r="L5" s="280"/>
      <c r="M5" s="278" t="s">
        <v>301</v>
      </c>
      <c r="N5" s="279"/>
      <c r="O5" s="279"/>
      <c r="P5" s="280"/>
    </row>
    <row r="6" spans="2:16" ht="13.5" customHeight="1" x14ac:dyDescent="0.15">
      <c r="B6" s="281" t="s">
        <v>274</v>
      </c>
      <c r="C6" s="282"/>
      <c r="D6" s="283"/>
      <c r="E6" s="157" t="s">
        <v>116</v>
      </c>
      <c r="F6" s="158" t="s">
        <v>117</v>
      </c>
      <c r="G6" s="159" t="s">
        <v>118</v>
      </c>
      <c r="H6" s="158" t="s">
        <v>119</v>
      </c>
      <c r="I6" s="157" t="s">
        <v>116</v>
      </c>
      <c r="J6" s="158" t="s">
        <v>117</v>
      </c>
      <c r="K6" s="159" t="s">
        <v>118</v>
      </c>
      <c r="L6" s="158" t="s">
        <v>119</v>
      </c>
      <c r="M6" s="157" t="s">
        <v>116</v>
      </c>
      <c r="N6" s="158" t="s">
        <v>117</v>
      </c>
      <c r="O6" s="159" t="s">
        <v>118</v>
      </c>
      <c r="P6" s="158" t="s">
        <v>119</v>
      </c>
    </row>
    <row r="7" spans="2:16" ht="13.5" customHeight="1" x14ac:dyDescent="0.15">
      <c r="B7" s="160"/>
      <c r="C7" s="161"/>
      <c r="D7" s="173"/>
      <c r="E7" s="162"/>
      <c r="F7" s="163"/>
      <c r="G7" s="164" t="s">
        <v>120</v>
      </c>
      <c r="H7" s="163"/>
      <c r="I7" s="162"/>
      <c r="J7" s="163"/>
      <c r="K7" s="164" t="s">
        <v>120</v>
      </c>
      <c r="L7" s="163"/>
      <c r="M7" s="162"/>
      <c r="N7" s="163"/>
      <c r="O7" s="164" t="s">
        <v>120</v>
      </c>
      <c r="P7" s="163"/>
    </row>
    <row r="8" spans="2:16" ht="13.5" customHeight="1" x14ac:dyDescent="0.15">
      <c r="B8" s="252" t="s">
        <v>84</v>
      </c>
      <c r="C8" s="248">
        <v>17</v>
      </c>
      <c r="D8" s="166" t="s">
        <v>85</v>
      </c>
      <c r="E8" s="287">
        <v>2579</v>
      </c>
      <c r="F8" s="288">
        <v>3833</v>
      </c>
      <c r="G8" s="135">
        <v>3382</v>
      </c>
      <c r="H8" s="288">
        <v>40661</v>
      </c>
      <c r="I8" s="287">
        <v>4725</v>
      </c>
      <c r="J8" s="288">
        <v>6090</v>
      </c>
      <c r="K8" s="135">
        <v>5343</v>
      </c>
      <c r="L8" s="288">
        <v>56173</v>
      </c>
      <c r="M8" s="287">
        <v>5775</v>
      </c>
      <c r="N8" s="288">
        <v>6930</v>
      </c>
      <c r="O8" s="135">
        <v>6338</v>
      </c>
      <c r="P8" s="288">
        <v>82630</v>
      </c>
    </row>
    <row r="9" spans="2:16" ht="13.5" customHeight="1" x14ac:dyDescent="0.15">
      <c r="B9" s="169"/>
      <c r="C9" s="126">
        <v>18</v>
      </c>
      <c r="D9" s="172"/>
      <c r="E9" s="287">
        <v>2730</v>
      </c>
      <c r="F9" s="288">
        <v>3675</v>
      </c>
      <c r="G9" s="135">
        <v>3274</v>
      </c>
      <c r="H9" s="288">
        <v>29244</v>
      </c>
      <c r="I9" s="287">
        <v>4725</v>
      </c>
      <c r="J9" s="288">
        <v>5985</v>
      </c>
      <c r="K9" s="135">
        <v>5336</v>
      </c>
      <c r="L9" s="288">
        <v>50774</v>
      </c>
      <c r="M9" s="287">
        <v>5565</v>
      </c>
      <c r="N9" s="288">
        <v>6930</v>
      </c>
      <c r="O9" s="135">
        <v>6397</v>
      </c>
      <c r="P9" s="288">
        <v>93979</v>
      </c>
    </row>
    <row r="10" spans="2:16" ht="13.5" customHeight="1" x14ac:dyDescent="0.15">
      <c r="B10" s="169"/>
      <c r="C10" s="126">
        <v>19</v>
      </c>
      <c r="D10" s="172"/>
      <c r="E10" s="287">
        <v>3098</v>
      </c>
      <c r="F10" s="288">
        <v>3360</v>
      </c>
      <c r="G10" s="135">
        <v>3189</v>
      </c>
      <c r="H10" s="288">
        <v>16365</v>
      </c>
      <c r="I10" s="287">
        <v>4515</v>
      </c>
      <c r="J10" s="288">
        <v>5775</v>
      </c>
      <c r="K10" s="135">
        <v>5318</v>
      </c>
      <c r="L10" s="288">
        <v>36127</v>
      </c>
      <c r="M10" s="287">
        <v>5355</v>
      </c>
      <c r="N10" s="288">
        <v>6825</v>
      </c>
      <c r="O10" s="135">
        <v>6086</v>
      </c>
      <c r="P10" s="288">
        <v>101131</v>
      </c>
    </row>
    <row r="11" spans="2:16" ht="13.5" customHeight="1" x14ac:dyDescent="0.15">
      <c r="B11" s="169"/>
      <c r="C11" s="126">
        <v>20</v>
      </c>
      <c r="D11" s="172"/>
      <c r="E11" s="287">
        <v>2100</v>
      </c>
      <c r="F11" s="288">
        <v>3150</v>
      </c>
      <c r="G11" s="135">
        <v>2732</v>
      </c>
      <c r="H11" s="288">
        <v>17602</v>
      </c>
      <c r="I11" s="287">
        <v>3675</v>
      </c>
      <c r="J11" s="288">
        <v>5355</v>
      </c>
      <c r="K11" s="135">
        <v>4454</v>
      </c>
      <c r="L11" s="288">
        <v>26343</v>
      </c>
      <c r="M11" s="287">
        <v>4725</v>
      </c>
      <c r="N11" s="288">
        <v>6615</v>
      </c>
      <c r="O11" s="135">
        <v>5843</v>
      </c>
      <c r="P11" s="288">
        <v>78760</v>
      </c>
    </row>
    <row r="12" spans="2:16" ht="13.5" customHeight="1" x14ac:dyDescent="0.15">
      <c r="B12" s="169"/>
      <c r="C12" s="126">
        <v>21</v>
      </c>
      <c r="D12" s="172"/>
      <c r="E12" s="287">
        <v>1995</v>
      </c>
      <c r="F12" s="288">
        <v>2625</v>
      </c>
      <c r="G12" s="135">
        <v>2296</v>
      </c>
      <c r="H12" s="288">
        <v>9130</v>
      </c>
      <c r="I12" s="287">
        <v>3150</v>
      </c>
      <c r="J12" s="288">
        <v>5250</v>
      </c>
      <c r="K12" s="135">
        <v>4112</v>
      </c>
      <c r="L12" s="288">
        <v>30732</v>
      </c>
      <c r="M12" s="287">
        <v>4410</v>
      </c>
      <c r="N12" s="288">
        <v>6195</v>
      </c>
      <c r="O12" s="135">
        <v>5306</v>
      </c>
      <c r="P12" s="288">
        <v>87662</v>
      </c>
    </row>
    <row r="13" spans="2:16" ht="13.5" customHeight="1" x14ac:dyDescent="0.15">
      <c r="B13" s="252"/>
      <c r="C13" s="248">
        <v>8</v>
      </c>
      <c r="D13" s="166"/>
      <c r="E13" s="284" t="s">
        <v>275</v>
      </c>
      <c r="F13" s="285" t="s">
        <v>275</v>
      </c>
      <c r="G13" s="286" t="s">
        <v>275</v>
      </c>
      <c r="H13" s="285">
        <v>548</v>
      </c>
      <c r="I13" s="284">
        <v>3150</v>
      </c>
      <c r="J13" s="285">
        <v>3675</v>
      </c>
      <c r="K13" s="286">
        <v>3283</v>
      </c>
      <c r="L13" s="285">
        <v>2597</v>
      </c>
      <c r="M13" s="284">
        <v>4725</v>
      </c>
      <c r="N13" s="285">
        <v>5565</v>
      </c>
      <c r="O13" s="286">
        <v>4944</v>
      </c>
      <c r="P13" s="285">
        <v>7197</v>
      </c>
    </row>
    <row r="14" spans="2:16" ht="13.5" customHeight="1" x14ac:dyDescent="0.15">
      <c r="B14" s="169"/>
      <c r="C14" s="126">
        <v>9</v>
      </c>
      <c r="D14" s="172"/>
      <c r="E14" s="287" t="s">
        <v>275</v>
      </c>
      <c r="F14" s="288" t="s">
        <v>275</v>
      </c>
      <c r="G14" s="135" t="s">
        <v>275</v>
      </c>
      <c r="H14" s="288" t="s">
        <v>275</v>
      </c>
      <c r="I14" s="287">
        <v>3465</v>
      </c>
      <c r="J14" s="288">
        <v>4095</v>
      </c>
      <c r="K14" s="135">
        <v>3866</v>
      </c>
      <c r="L14" s="288">
        <v>2125</v>
      </c>
      <c r="M14" s="287">
        <v>4725</v>
      </c>
      <c r="N14" s="288">
        <v>5355</v>
      </c>
      <c r="O14" s="135">
        <v>5069</v>
      </c>
      <c r="P14" s="288">
        <v>6044</v>
      </c>
    </row>
    <row r="15" spans="2:16" ht="13.5" customHeight="1" x14ac:dyDescent="0.15">
      <c r="B15" s="169"/>
      <c r="C15" s="126">
        <v>10</v>
      </c>
      <c r="D15" s="172"/>
      <c r="E15" s="287" t="s">
        <v>275</v>
      </c>
      <c r="F15" s="288" t="s">
        <v>275</v>
      </c>
      <c r="G15" s="135" t="s">
        <v>275</v>
      </c>
      <c r="H15" s="288">
        <v>177</v>
      </c>
      <c r="I15" s="287">
        <v>3360</v>
      </c>
      <c r="J15" s="288">
        <v>4095</v>
      </c>
      <c r="K15" s="135">
        <v>3768</v>
      </c>
      <c r="L15" s="288">
        <v>2058</v>
      </c>
      <c r="M15" s="287">
        <v>4725</v>
      </c>
      <c r="N15" s="288">
        <v>5565</v>
      </c>
      <c r="O15" s="135">
        <v>5251</v>
      </c>
      <c r="P15" s="288">
        <v>6596</v>
      </c>
    </row>
    <row r="16" spans="2:16" ht="13.5" customHeight="1" x14ac:dyDescent="0.15">
      <c r="B16" s="169"/>
      <c r="C16" s="126">
        <v>11</v>
      </c>
      <c r="D16" s="172"/>
      <c r="E16" s="287" t="s">
        <v>275</v>
      </c>
      <c r="F16" s="288" t="s">
        <v>275</v>
      </c>
      <c r="G16" s="135" t="s">
        <v>275</v>
      </c>
      <c r="H16" s="288">
        <v>793</v>
      </c>
      <c r="I16" s="287">
        <v>3990</v>
      </c>
      <c r="J16" s="288">
        <v>4725</v>
      </c>
      <c r="K16" s="135">
        <v>4343</v>
      </c>
      <c r="L16" s="288">
        <v>2274</v>
      </c>
      <c r="M16" s="287">
        <v>4988</v>
      </c>
      <c r="N16" s="288">
        <v>5807</v>
      </c>
      <c r="O16" s="135">
        <v>5482</v>
      </c>
      <c r="P16" s="288">
        <v>7281</v>
      </c>
    </row>
    <row r="17" spans="2:16" ht="13.5" customHeight="1" x14ac:dyDescent="0.15">
      <c r="B17" s="169"/>
      <c r="C17" s="126">
        <v>12</v>
      </c>
      <c r="D17" s="172"/>
      <c r="E17" s="287" t="s">
        <v>275</v>
      </c>
      <c r="F17" s="288" t="s">
        <v>275</v>
      </c>
      <c r="G17" s="135" t="s">
        <v>275</v>
      </c>
      <c r="H17" s="288">
        <v>1885</v>
      </c>
      <c r="I17" s="287">
        <v>4200</v>
      </c>
      <c r="J17" s="288">
        <v>5040</v>
      </c>
      <c r="K17" s="135">
        <v>4474</v>
      </c>
      <c r="L17" s="288">
        <v>4903</v>
      </c>
      <c r="M17" s="287">
        <v>5460</v>
      </c>
      <c r="N17" s="288">
        <v>6090</v>
      </c>
      <c r="O17" s="135">
        <v>5752</v>
      </c>
      <c r="P17" s="288">
        <v>11864</v>
      </c>
    </row>
    <row r="18" spans="2:16" ht="13.5" customHeight="1" x14ac:dyDescent="0.15">
      <c r="B18" s="169" t="s">
        <v>88</v>
      </c>
      <c r="C18" s="126">
        <v>1</v>
      </c>
      <c r="D18" s="172" t="s">
        <v>15</v>
      </c>
      <c r="E18" s="287" t="s">
        <v>275</v>
      </c>
      <c r="F18" s="288" t="s">
        <v>275</v>
      </c>
      <c r="G18" s="135" t="s">
        <v>275</v>
      </c>
      <c r="H18" s="288">
        <v>1423</v>
      </c>
      <c r="I18" s="287">
        <v>3990</v>
      </c>
      <c r="J18" s="288">
        <v>4725</v>
      </c>
      <c r="K18" s="135">
        <v>4365</v>
      </c>
      <c r="L18" s="288">
        <v>2130</v>
      </c>
      <c r="M18" s="287">
        <v>5201</v>
      </c>
      <c r="N18" s="288">
        <v>5880</v>
      </c>
      <c r="O18" s="135">
        <v>5597</v>
      </c>
      <c r="P18" s="288">
        <v>7021</v>
      </c>
    </row>
    <row r="19" spans="2:16" ht="13.5" customHeight="1" x14ac:dyDescent="0.15">
      <c r="B19" s="169"/>
      <c r="C19" s="126">
        <v>2</v>
      </c>
      <c r="D19" s="172"/>
      <c r="E19" s="287" t="s">
        <v>275</v>
      </c>
      <c r="F19" s="288" t="s">
        <v>275</v>
      </c>
      <c r="G19" s="135" t="s">
        <v>275</v>
      </c>
      <c r="H19" s="288">
        <v>95</v>
      </c>
      <c r="I19" s="287">
        <v>3360</v>
      </c>
      <c r="J19" s="288">
        <v>4326</v>
      </c>
      <c r="K19" s="135">
        <v>3970</v>
      </c>
      <c r="L19" s="288">
        <v>1787</v>
      </c>
      <c r="M19" s="287">
        <v>4410</v>
      </c>
      <c r="N19" s="288">
        <v>5513</v>
      </c>
      <c r="O19" s="135">
        <v>4728</v>
      </c>
      <c r="P19" s="288">
        <v>6041</v>
      </c>
    </row>
    <row r="20" spans="2:16" ht="13.5" customHeight="1" x14ac:dyDescent="0.15">
      <c r="B20" s="169"/>
      <c r="C20" s="126">
        <v>3</v>
      </c>
      <c r="D20" s="172"/>
      <c r="E20" s="287" t="s">
        <v>275</v>
      </c>
      <c r="F20" s="288" t="s">
        <v>275</v>
      </c>
      <c r="G20" s="135" t="s">
        <v>275</v>
      </c>
      <c r="H20" s="288">
        <v>126</v>
      </c>
      <c r="I20" s="287">
        <v>3675</v>
      </c>
      <c r="J20" s="288">
        <v>4515</v>
      </c>
      <c r="K20" s="135">
        <v>4102</v>
      </c>
      <c r="L20" s="288">
        <v>2381</v>
      </c>
      <c r="M20" s="287">
        <v>4515</v>
      </c>
      <c r="N20" s="288">
        <v>5565</v>
      </c>
      <c r="O20" s="135">
        <v>4757</v>
      </c>
      <c r="P20" s="288">
        <v>7934</v>
      </c>
    </row>
    <row r="21" spans="2:16" ht="13.5" customHeight="1" x14ac:dyDescent="0.15">
      <c r="B21" s="169"/>
      <c r="C21" s="126">
        <v>4</v>
      </c>
      <c r="D21" s="172"/>
      <c r="E21" s="287" t="s">
        <v>275</v>
      </c>
      <c r="F21" s="288" t="s">
        <v>275</v>
      </c>
      <c r="G21" s="135" t="s">
        <v>275</v>
      </c>
      <c r="H21" s="288">
        <v>118</v>
      </c>
      <c r="I21" s="287">
        <v>3780</v>
      </c>
      <c r="J21" s="288">
        <v>4200</v>
      </c>
      <c r="K21" s="135">
        <v>4024</v>
      </c>
      <c r="L21" s="288">
        <v>2950</v>
      </c>
      <c r="M21" s="287">
        <v>4841</v>
      </c>
      <c r="N21" s="288">
        <v>5775</v>
      </c>
      <c r="O21" s="135">
        <v>5179</v>
      </c>
      <c r="P21" s="288">
        <v>6886</v>
      </c>
    </row>
    <row r="22" spans="2:16" ht="13.5" customHeight="1" x14ac:dyDescent="0.15">
      <c r="B22" s="169"/>
      <c r="C22" s="126">
        <v>5</v>
      </c>
      <c r="D22" s="172"/>
      <c r="E22" s="287" t="s">
        <v>275</v>
      </c>
      <c r="F22" s="288" t="s">
        <v>275</v>
      </c>
      <c r="G22" s="289" t="s">
        <v>275</v>
      </c>
      <c r="H22" s="288">
        <v>129</v>
      </c>
      <c r="I22" s="287">
        <v>3780</v>
      </c>
      <c r="J22" s="288">
        <v>4200</v>
      </c>
      <c r="K22" s="135">
        <v>4023</v>
      </c>
      <c r="L22" s="288">
        <v>2665</v>
      </c>
      <c r="M22" s="287">
        <v>5040</v>
      </c>
      <c r="N22" s="288">
        <v>5565</v>
      </c>
      <c r="O22" s="289">
        <v>5355</v>
      </c>
      <c r="P22" s="288">
        <v>6484</v>
      </c>
    </row>
    <row r="23" spans="2:16" ht="13.5" customHeight="1" x14ac:dyDescent="0.15">
      <c r="B23" s="169"/>
      <c r="C23" s="126">
        <v>6</v>
      </c>
      <c r="D23" s="172"/>
      <c r="E23" s="287" t="s">
        <v>275</v>
      </c>
      <c r="F23" s="288" t="s">
        <v>275</v>
      </c>
      <c r="G23" s="289" t="s">
        <v>275</v>
      </c>
      <c r="H23" s="288">
        <v>162</v>
      </c>
      <c r="I23" s="287">
        <v>3675</v>
      </c>
      <c r="J23" s="288">
        <v>3990</v>
      </c>
      <c r="K23" s="135">
        <v>3793</v>
      </c>
      <c r="L23" s="288">
        <v>2383</v>
      </c>
      <c r="M23" s="287">
        <v>5040</v>
      </c>
      <c r="N23" s="288">
        <v>5775</v>
      </c>
      <c r="O23" s="289">
        <v>5326</v>
      </c>
      <c r="P23" s="288">
        <v>7650</v>
      </c>
    </row>
    <row r="24" spans="2:16" ht="13.5" customHeight="1" x14ac:dyDescent="0.15">
      <c r="B24" s="169"/>
      <c r="C24" s="126">
        <v>7</v>
      </c>
      <c r="D24" s="172"/>
      <c r="E24" s="287" t="s">
        <v>275</v>
      </c>
      <c r="F24" s="288" t="s">
        <v>275</v>
      </c>
      <c r="G24" s="289" t="s">
        <v>275</v>
      </c>
      <c r="H24" s="288" t="s">
        <v>275</v>
      </c>
      <c r="I24" s="287">
        <v>3465</v>
      </c>
      <c r="J24" s="288">
        <v>3885</v>
      </c>
      <c r="K24" s="135">
        <v>3691</v>
      </c>
      <c r="L24" s="288">
        <v>2886</v>
      </c>
      <c r="M24" s="287">
        <v>4725</v>
      </c>
      <c r="N24" s="288">
        <v>5775</v>
      </c>
      <c r="O24" s="289">
        <v>5297</v>
      </c>
      <c r="P24" s="288">
        <v>6935</v>
      </c>
    </row>
    <row r="25" spans="2:16" ht="13.5" customHeight="1" x14ac:dyDescent="0.15">
      <c r="B25" s="176"/>
      <c r="C25" s="161">
        <v>8</v>
      </c>
      <c r="D25" s="173"/>
      <c r="E25" s="290" t="s">
        <v>275</v>
      </c>
      <c r="F25" s="291" t="s">
        <v>275</v>
      </c>
      <c r="G25" s="292" t="s">
        <v>275</v>
      </c>
      <c r="H25" s="291">
        <v>119</v>
      </c>
      <c r="I25" s="291">
        <v>3360</v>
      </c>
      <c r="J25" s="291">
        <v>3780</v>
      </c>
      <c r="K25" s="293">
        <v>3680</v>
      </c>
      <c r="L25" s="291">
        <v>4378</v>
      </c>
      <c r="M25" s="290">
        <v>4725</v>
      </c>
      <c r="N25" s="291">
        <v>5565</v>
      </c>
      <c r="O25" s="292">
        <v>5112</v>
      </c>
      <c r="P25" s="291">
        <v>9917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="75" workbookViewId="0"/>
  </sheetViews>
  <sheetFormatPr defaultColWidth="7.5" defaultRowHeight="12" x14ac:dyDescent="0.15"/>
  <cols>
    <col min="1" max="1" width="0.625" style="180" customWidth="1"/>
    <col min="2" max="2" width="5.625" style="180" customWidth="1"/>
    <col min="3" max="3" width="2.5" style="180" customWidth="1"/>
    <col min="4" max="4" width="4.875" style="180" customWidth="1"/>
    <col min="5" max="5" width="5.625" style="180" customWidth="1"/>
    <col min="6" max="7" width="5.875" style="180" customWidth="1"/>
    <col min="8" max="8" width="7.25" style="180" customWidth="1"/>
    <col min="9" max="9" width="5.25" style="180" customWidth="1"/>
    <col min="10" max="11" width="5.875" style="180" customWidth="1"/>
    <col min="12" max="12" width="7" style="180" customWidth="1"/>
    <col min="13" max="13" width="5.25" style="180" customWidth="1"/>
    <col min="14" max="15" width="5.875" style="180" customWidth="1"/>
    <col min="16" max="16" width="7.25" style="180" customWidth="1"/>
    <col min="17" max="19" width="5.875" style="180" customWidth="1"/>
    <col min="20" max="20" width="7.5" style="180" customWidth="1"/>
    <col min="21" max="23" width="5.875" style="180" customWidth="1"/>
    <col min="24" max="24" width="7.875" style="180" customWidth="1"/>
    <col min="25" max="16384" width="7.5" style="180"/>
  </cols>
  <sheetData>
    <row r="1" spans="1:30" ht="15" customHeight="1" x14ac:dyDescent="0.15">
      <c r="A1" s="149"/>
      <c r="B1" s="330"/>
      <c r="C1" s="330"/>
      <c r="D1" s="330"/>
    </row>
    <row r="2" spans="1:30" ht="12.75" customHeight="1" x14ac:dyDescent="0.15">
      <c r="B2" s="149" t="s">
        <v>302</v>
      </c>
      <c r="C2" s="331"/>
      <c r="D2" s="331"/>
    </row>
    <row r="3" spans="1:30" ht="12.75" customHeight="1" x14ac:dyDescent="0.15">
      <c r="B3" s="331"/>
      <c r="C3" s="331"/>
      <c r="D3" s="331"/>
      <c r="X3" s="181" t="s">
        <v>108</v>
      </c>
    </row>
    <row r="4" spans="1:30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30" ht="13.5" customHeight="1" x14ac:dyDescent="0.15">
      <c r="B5" s="151"/>
      <c r="C5" s="278" t="s">
        <v>271</v>
      </c>
      <c r="D5" s="277"/>
      <c r="E5" s="298" t="s">
        <v>280</v>
      </c>
      <c r="F5" s="299"/>
      <c r="G5" s="299"/>
      <c r="H5" s="300"/>
      <c r="I5" s="298" t="s">
        <v>281</v>
      </c>
      <c r="J5" s="299"/>
      <c r="K5" s="299"/>
      <c r="L5" s="300"/>
      <c r="M5" s="298" t="s">
        <v>303</v>
      </c>
      <c r="N5" s="299"/>
      <c r="O5" s="299"/>
      <c r="P5" s="300"/>
      <c r="Q5" s="298" t="s">
        <v>304</v>
      </c>
      <c r="R5" s="299"/>
      <c r="S5" s="299"/>
      <c r="T5" s="300"/>
      <c r="U5" s="298" t="s">
        <v>283</v>
      </c>
      <c r="V5" s="299"/>
      <c r="W5" s="299"/>
      <c r="X5" s="300"/>
    </row>
    <row r="6" spans="1:30" ht="13.5" customHeight="1" x14ac:dyDescent="0.15">
      <c r="B6" s="281" t="s">
        <v>284</v>
      </c>
      <c r="C6" s="301"/>
      <c r="D6" s="302"/>
      <c r="E6" s="303" t="s">
        <v>285</v>
      </c>
      <c r="F6" s="303" t="s">
        <v>286</v>
      </c>
      <c r="G6" s="303" t="s">
        <v>287</v>
      </c>
      <c r="H6" s="303" t="s">
        <v>119</v>
      </c>
      <c r="I6" s="303" t="s">
        <v>285</v>
      </c>
      <c r="J6" s="303" t="s">
        <v>286</v>
      </c>
      <c r="K6" s="303" t="s">
        <v>287</v>
      </c>
      <c r="L6" s="303" t="s">
        <v>119</v>
      </c>
      <c r="M6" s="303" t="s">
        <v>285</v>
      </c>
      <c r="N6" s="303" t="s">
        <v>286</v>
      </c>
      <c r="O6" s="303" t="s">
        <v>287</v>
      </c>
      <c r="P6" s="303" t="s">
        <v>119</v>
      </c>
      <c r="Q6" s="303" t="s">
        <v>285</v>
      </c>
      <c r="R6" s="303" t="s">
        <v>286</v>
      </c>
      <c r="S6" s="303" t="s">
        <v>287</v>
      </c>
      <c r="T6" s="303" t="s">
        <v>119</v>
      </c>
      <c r="U6" s="303" t="s">
        <v>285</v>
      </c>
      <c r="V6" s="303" t="s">
        <v>286</v>
      </c>
      <c r="W6" s="303" t="s">
        <v>287</v>
      </c>
      <c r="X6" s="303" t="s">
        <v>119</v>
      </c>
    </row>
    <row r="7" spans="1:30" ht="13.5" customHeight="1" x14ac:dyDescent="0.15">
      <c r="B7" s="160"/>
      <c r="C7" s="161"/>
      <c r="D7" s="161"/>
      <c r="E7" s="304"/>
      <c r="F7" s="304"/>
      <c r="G7" s="304" t="s">
        <v>288</v>
      </c>
      <c r="H7" s="304"/>
      <c r="I7" s="304"/>
      <c r="J7" s="304"/>
      <c r="K7" s="304" t="s">
        <v>288</v>
      </c>
      <c r="L7" s="304"/>
      <c r="M7" s="304"/>
      <c r="N7" s="304"/>
      <c r="O7" s="304" t="s">
        <v>288</v>
      </c>
      <c r="P7" s="304"/>
      <c r="Q7" s="304"/>
      <c r="R7" s="304"/>
      <c r="S7" s="304" t="s">
        <v>288</v>
      </c>
      <c r="T7" s="304"/>
      <c r="U7" s="304"/>
      <c r="V7" s="304"/>
      <c r="W7" s="304" t="s">
        <v>288</v>
      </c>
      <c r="X7" s="304"/>
    </row>
    <row r="8" spans="1:30" ht="13.5" customHeight="1" x14ac:dyDescent="0.15">
      <c r="B8" s="169" t="s">
        <v>84</v>
      </c>
      <c r="C8" s="273">
        <v>19</v>
      </c>
      <c r="D8" s="149" t="s">
        <v>85</v>
      </c>
      <c r="E8" s="285">
        <v>1313</v>
      </c>
      <c r="F8" s="285">
        <v>2415</v>
      </c>
      <c r="G8" s="285">
        <v>1762</v>
      </c>
      <c r="H8" s="285">
        <v>748690</v>
      </c>
      <c r="I8" s="285">
        <v>945</v>
      </c>
      <c r="J8" s="285">
        <v>1470</v>
      </c>
      <c r="K8" s="285">
        <v>1172</v>
      </c>
      <c r="L8" s="285">
        <v>708820</v>
      </c>
      <c r="M8" s="285">
        <v>1890</v>
      </c>
      <c r="N8" s="285">
        <v>3045</v>
      </c>
      <c r="O8" s="285">
        <v>2606</v>
      </c>
      <c r="P8" s="285">
        <v>74614</v>
      </c>
      <c r="Q8" s="285">
        <v>630</v>
      </c>
      <c r="R8" s="285">
        <v>1050</v>
      </c>
      <c r="S8" s="285">
        <v>818</v>
      </c>
      <c r="T8" s="285">
        <v>148789</v>
      </c>
      <c r="U8" s="285">
        <v>3780</v>
      </c>
      <c r="V8" s="285">
        <v>4725</v>
      </c>
      <c r="W8" s="285">
        <v>4200</v>
      </c>
      <c r="X8" s="285">
        <v>163289</v>
      </c>
    </row>
    <row r="9" spans="1:30" ht="13.5" customHeight="1" x14ac:dyDescent="0.15">
      <c r="B9" s="169"/>
      <c r="C9" s="273">
        <v>20</v>
      </c>
      <c r="D9" s="149"/>
      <c r="E9" s="288">
        <v>1208</v>
      </c>
      <c r="F9" s="288">
        <v>2520</v>
      </c>
      <c r="G9" s="288">
        <v>1610</v>
      </c>
      <c r="H9" s="288">
        <v>950758</v>
      </c>
      <c r="I9" s="288">
        <v>945</v>
      </c>
      <c r="J9" s="288">
        <v>1544</v>
      </c>
      <c r="K9" s="288">
        <v>1204</v>
      </c>
      <c r="L9" s="288">
        <v>767783</v>
      </c>
      <c r="M9" s="288">
        <v>1646</v>
      </c>
      <c r="N9" s="288">
        <v>2993</v>
      </c>
      <c r="O9" s="288">
        <v>2318</v>
      </c>
      <c r="P9" s="288">
        <v>75429</v>
      </c>
      <c r="Q9" s="288">
        <v>630</v>
      </c>
      <c r="R9" s="288">
        <v>1050</v>
      </c>
      <c r="S9" s="288">
        <v>801</v>
      </c>
      <c r="T9" s="288">
        <v>198523</v>
      </c>
      <c r="U9" s="288">
        <v>3150</v>
      </c>
      <c r="V9" s="288">
        <v>4515</v>
      </c>
      <c r="W9" s="288">
        <v>3909</v>
      </c>
      <c r="X9" s="288">
        <v>184451</v>
      </c>
    </row>
    <row r="10" spans="1:30" ht="13.5" customHeight="1" x14ac:dyDescent="0.15">
      <c r="B10" s="176"/>
      <c r="C10" s="332">
        <v>21</v>
      </c>
      <c r="D10" s="161"/>
      <c r="E10" s="291">
        <v>1260</v>
      </c>
      <c r="F10" s="291">
        <v>2520</v>
      </c>
      <c r="G10" s="291">
        <v>1588</v>
      </c>
      <c r="H10" s="291">
        <v>904489</v>
      </c>
      <c r="I10" s="291">
        <v>998</v>
      </c>
      <c r="J10" s="291">
        <v>1449</v>
      </c>
      <c r="K10" s="291">
        <v>1194</v>
      </c>
      <c r="L10" s="291">
        <v>675101</v>
      </c>
      <c r="M10" s="291">
        <v>1575</v>
      </c>
      <c r="N10" s="291">
        <v>3039</v>
      </c>
      <c r="O10" s="291">
        <v>2382</v>
      </c>
      <c r="P10" s="291">
        <v>66445</v>
      </c>
      <c r="Q10" s="291">
        <v>683</v>
      </c>
      <c r="R10" s="291">
        <v>1050</v>
      </c>
      <c r="S10" s="291">
        <v>840</v>
      </c>
      <c r="T10" s="291">
        <v>136956</v>
      </c>
      <c r="U10" s="291">
        <v>2940</v>
      </c>
      <c r="V10" s="291">
        <v>4200</v>
      </c>
      <c r="W10" s="291">
        <v>3483</v>
      </c>
      <c r="X10" s="291">
        <v>170771</v>
      </c>
    </row>
    <row r="11" spans="1:30" ht="13.5" customHeight="1" x14ac:dyDescent="0.15">
      <c r="B11" s="252"/>
      <c r="C11" s="305">
        <v>8</v>
      </c>
      <c r="D11" s="166"/>
      <c r="E11" s="288">
        <v>1260</v>
      </c>
      <c r="F11" s="288">
        <v>1680</v>
      </c>
      <c r="G11" s="288">
        <v>1423</v>
      </c>
      <c r="H11" s="288">
        <v>70758</v>
      </c>
      <c r="I11" s="288">
        <v>998</v>
      </c>
      <c r="J11" s="288">
        <v>1260</v>
      </c>
      <c r="K11" s="288">
        <v>1140</v>
      </c>
      <c r="L11" s="288">
        <v>39610</v>
      </c>
      <c r="M11" s="288">
        <v>2271</v>
      </c>
      <c r="N11" s="288">
        <v>2894</v>
      </c>
      <c r="O11" s="288">
        <v>2553</v>
      </c>
      <c r="P11" s="288">
        <v>6719</v>
      </c>
      <c r="Q11" s="288">
        <v>756</v>
      </c>
      <c r="R11" s="288">
        <v>998</v>
      </c>
      <c r="S11" s="288">
        <v>878</v>
      </c>
      <c r="T11" s="288">
        <v>11681</v>
      </c>
      <c r="U11" s="288">
        <v>3098</v>
      </c>
      <c r="V11" s="288">
        <v>3885</v>
      </c>
      <c r="W11" s="288">
        <v>3388</v>
      </c>
      <c r="X11" s="285">
        <v>11972</v>
      </c>
      <c r="Y11" s="127"/>
      <c r="Z11" s="127"/>
      <c r="AA11" s="127"/>
      <c r="AB11" s="127"/>
      <c r="AC11" s="127"/>
      <c r="AD11" s="127"/>
    </row>
    <row r="12" spans="1:30" ht="13.5" customHeight="1" x14ac:dyDescent="0.15">
      <c r="B12" s="169"/>
      <c r="C12" s="273">
        <v>9</v>
      </c>
      <c r="D12" s="172"/>
      <c r="E12" s="288">
        <v>1260</v>
      </c>
      <c r="F12" s="288">
        <v>1733</v>
      </c>
      <c r="G12" s="288">
        <v>1485</v>
      </c>
      <c r="H12" s="288">
        <v>76241</v>
      </c>
      <c r="I12" s="288">
        <v>998</v>
      </c>
      <c r="J12" s="288">
        <v>1260</v>
      </c>
      <c r="K12" s="288">
        <v>1122</v>
      </c>
      <c r="L12" s="288">
        <v>67078</v>
      </c>
      <c r="M12" s="288">
        <v>1890</v>
      </c>
      <c r="N12" s="288">
        <v>2730</v>
      </c>
      <c r="O12" s="288">
        <v>2422</v>
      </c>
      <c r="P12" s="288">
        <v>5754</v>
      </c>
      <c r="Q12" s="288">
        <v>714</v>
      </c>
      <c r="R12" s="288">
        <v>966</v>
      </c>
      <c r="S12" s="288">
        <v>777</v>
      </c>
      <c r="T12" s="288">
        <v>14010</v>
      </c>
      <c r="U12" s="288">
        <v>2940</v>
      </c>
      <c r="V12" s="288">
        <v>3885</v>
      </c>
      <c r="W12" s="288">
        <v>3315</v>
      </c>
      <c r="X12" s="288">
        <v>15832</v>
      </c>
      <c r="Y12" s="127"/>
      <c r="Z12" s="127"/>
      <c r="AA12" s="127"/>
      <c r="AB12" s="127"/>
      <c r="AC12" s="127"/>
      <c r="AD12" s="127"/>
    </row>
    <row r="13" spans="1:30" ht="13.5" customHeight="1" x14ac:dyDescent="0.15">
      <c r="B13" s="169"/>
      <c r="C13" s="273">
        <v>10</v>
      </c>
      <c r="D13" s="172"/>
      <c r="E13" s="288">
        <v>1470</v>
      </c>
      <c r="F13" s="288">
        <v>2095</v>
      </c>
      <c r="G13" s="288">
        <v>1622</v>
      </c>
      <c r="H13" s="288">
        <v>76306</v>
      </c>
      <c r="I13" s="288">
        <v>1050</v>
      </c>
      <c r="J13" s="288">
        <v>1281</v>
      </c>
      <c r="K13" s="288">
        <v>1141</v>
      </c>
      <c r="L13" s="288">
        <v>51746</v>
      </c>
      <c r="M13" s="288">
        <v>1782</v>
      </c>
      <c r="N13" s="288">
        <v>2730</v>
      </c>
      <c r="O13" s="288">
        <v>2305</v>
      </c>
      <c r="P13" s="288">
        <v>3316</v>
      </c>
      <c r="Q13" s="288">
        <v>693</v>
      </c>
      <c r="R13" s="288">
        <v>893</v>
      </c>
      <c r="S13" s="288">
        <v>760</v>
      </c>
      <c r="T13" s="288">
        <v>11347</v>
      </c>
      <c r="U13" s="288">
        <v>3045</v>
      </c>
      <c r="V13" s="288">
        <v>3780</v>
      </c>
      <c r="W13" s="288">
        <v>3301</v>
      </c>
      <c r="X13" s="288">
        <v>13497</v>
      </c>
      <c r="Y13" s="127"/>
      <c r="Z13" s="127"/>
      <c r="AA13" s="127"/>
      <c r="AB13" s="127"/>
      <c r="AC13" s="127"/>
      <c r="AD13" s="127"/>
    </row>
    <row r="14" spans="1:30" ht="13.5" customHeight="1" x14ac:dyDescent="0.15">
      <c r="B14" s="169"/>
      <c r="C14" s="273">
        <v>11</v>
      </c>
      <c r="D14" s="172"/>
      <c r="E14" s="288">
        <v>1733</v>
      </c>
      <c r="F14" s="288">
        <v>2205</v>
      </c>
      <c r="G14" s="288">
        <v>1922</v>
      </c>
      <c r="H14" s="288">
        <v>58053</v>
      </c>
      <c r="I14" s="288">
        <v>1050</v>
      </c>
      <c r="J14" s="288">
        <v>1260</v>
      </c>
      <c r="K14" s="288">
        <v>1136</v>
      </c>
      <c r="L14" s="288">
        <v>43378</v>
      </c>
      <c r="M14" s="288">
        <v>1575</v>
      </c>
      <c r="N14" s="288">
        <v>2310</v>
      </c>
      <c r="O14" s="288">
        <v>1937</v>
      </c>
      <c r="P14" s="288">
        <v>4291</v>
      </c>
      <c r="Q14" s="288">
        <v>735</v>
      </c>
      <c r="R14" s="288">
        <v>891</v>
      </c>
      <c r="S14" s="288">
        <v>782</v>
      </c>
      <c r="T14" s="288">
        <v>9612</v>
      </c>
      <c r="U14" s="288">
        <v>3255</v>
      </c>
      <c r="V14" s="288">
        <v>3885</v>
      </c>
      <c r="W14" s="288">
        <v>3542</v>
      </c>
      <c r="X14" s="288">
        <v>11446</v>
      </c>
      <c r="Y14" s="127"/>
      <c r="Z14" s="127"/>
      <c r="AA14" s="127"/>
      <c r="AB14" s="127"/>
      <c r="AC14" s="127"/>
      <c r="AD14" s="127"/>
    </row>
    <row r="15" spans="1:30" ht="13.5" customHeight="1" x14ac:dyDescent="0.15">
      <c r="B15" s="169"/>
      <c r="C15" s="273">
        <v>12</v>
      </c>
      <c r="D15" s="172"/>
      <c r="E15" s="288">
        <v>1785</v>
      </c>
      <c r="F15" s="288">
        <v>2373</v>
      </c>
      <c r="G15" s="288">
        <v>1948</v>
      </c>
      <c r="H15" s="288">
        <v>101816</v>
      </c>
      <c r="I15" s="288">
        <v>1050</v>
      </c>
      <c r="J15" s="288">
        <v>1313</v>
      </c>
      <c r="K15" s="288">
        <v>1122</v>
      </c>
      <c r="L15" s="288">
        <v>66628</v>
      </c>
      <c r="M15" s="288">
        <v>1575</v>
      </c>
      <c r="N15" s="288">
        <v>2310</v>
      </c>
      <c r="O15" s="288">
        <v>2050</v>
      </c>
      <c r="P15" s="288">
        <v>4908</v>
      </c>
      <c r="Q15" s="288">
        <v>725</v>
      </c>
      <c r="R15" s="288">
        <v>891</v>
      </c>
      <c r="S15" s="288">
        <v>759</v>
      </c>
      <c r="T15" s="288">
        <v>12509</v>
      </c>
      <c r="U15" s="288">
        <v>3465</v>
      </c>
      <c r="V15" s="288">
        <v>4095</v>
      </c>
      <c r="W15" s="288">
        <v>3634</v>
      </c>
      <c r="X15" s="288">
        <v>18216</v>
      </c>
      <c r="Y15" s="127"/>
      <c r="Z15" s="127"/>
      <c r="AA15" s="127"/>
      <c r="AB15" s="127"/>
      <c r="AC15" s="127"/>
      <c r="AD15" s="127"/>
    </row>
    <row r="16" spans="1:30" ht="13.5" customHeight="1" x14ac:dyDescent="0.15">
      <c r="B16" s="169" t="s">
        <v>88</v>
      </c>
      <c r="C16" s="273">
        <v>1</v>
      </c>
      <c r="D16" s="172" t="s">
        <v>15</v>
      </c>
      <c r="E16" s="288">
        <v>1470</v>
      </c>
      <c r="F16" s="288">
        <v>1995</v>
      </c>
      <c r="G16" s="288">
        <v>1796</v>
      </c>
      <c r="H16" s="288">
        <v>67667</v>
      </c>
      <c r="I16" s="288">
        <v>1029</v>
      </c>
      <c r="J16" s="288">
        <v>1260</v>
      </c>
      <c r="K16" s="288">
        <v>1112</v>
      </c>
      <c r="L16" s="288">
        <v>60630</v>
      </c>
      <c r="M16" s="288">
        <v>1575</v>
      </c>
      <c r="N16" s="288">
        <v>2100</v>
      </c>
      <c r="O16" s="288">
        <v>1905</v>
      </c>
      <c r="P16" s="288">
        <v>3966</v>
      </c>
      <c r="Q16" s="288">
        <v>725</v>
      </c>
      <c r="R16" s="288">
        <v>872</v>
      </c>
      <c r="S16" s="288">
        <v>752</v>
      </c>
      <c r="T16" s="288">
        <v>9585</v>
      </c>
      <c r="U16" s="288">
        <v>3150</v>
      </c>
      <c r="V16" s="288">
        <v>3885</v>
      </c>
      <c r="W16" s="288">
        <v>3549</v>
      </c>
      <c r="X16" s="288">
        <v>12340</v>
      </c>
      <c r="Y16" s="127"/>
      <c r="Z16" s="127"/>
      <c r="AA16" s="127"/>
      <c r="AB16" s="127"/>
      <c r="AC16" s="127"/>
      <c r="AD16" s="127"/>
    </row>
    <row r="17" spans="2:30" ht="13.5" customHeight="1" x14ac:dyDescent="0.15">
      <c r="B17" s="169"/>
      <c r="C17" s="273">
        <v>2</v>
      </c>
      <c r="D17" s="172"/>
      <c r="E17" s="288">
        <v>1418</v>
      </c>
      <c r="F17" s="288">
        <v>1927</v>
      </c>
      <c r="G17" s="288">
        <v>1685</v>
      </c>
      <c r="H17" s="288">
        <v>49371</v>
      </c>
      <c r="I17" s="288">
        <v>998</v>
      </c>
      <c r="J17" s="288">
        <v>1260</v>
      </c>
      <c r="K17" s="288">
        <v>1121</v>
      </c>
      <c r="L17" s="288">
        <v>54763</v>
      </c>
      <c r="M17" s="288">
        <v>1565</v>
      </c>
      <c r="N17" s="288">
        <v>2310</v>
      </c>
      <c r="O17" s="288">
        <v>1923</v>
      </c>
      <c r="P17" s="288">
        <v>2917</v>
      </c>
      <c r="Q17" s="288">
        <v>683</v>
      </c>
      <c r="R17" s="288">
        <v>901</v>
      </c>
      <c r="S17" s="288">
        <v>773</v>
      </c>
      <c r="T17" s="288">
        <v>16285</v>
      </c>
      <c r="U17" s="288">
        <v>3150</v>
      </c>
      <c r="V17" s="288">
        <v>3885</v>
      </c>
      <c r="W17" s="288">
        <v>3467</v>
      </c>
      <c r="X17" s="288">
        <v>9918</v>
      </c>
      <c r="Y17" s="127"/>
      <c r="Z17" s="127"/>
      <c r="AA17" s="127"/>
      <c r="AB17" s="127"/>
      <c r="AC17" s="127"/>
      <c r="AD17" s="127"/>
    </row>
    <row r="18" spans="2:30" ht="13.5" customHeight="1" x14ac:dyDescent="0.15">
      <c r="B18" s="169"/>
      <c r="C18" s="273">
        <v>3</v>
      </c>
      <c r="D18" s="172"/>
      <c r="E18" s="288">
        <v>1365</v>
      </c>
      <c r="F18" s="288">
        <v>1785</v>
      </c>
      <c r="G18" s="288">
        <v>1546</v>
      </c>
      <c r="H18" s="288">
        <v>67134</v>
      </c>
      <c r="I18" s="288">
        <v>1050</v>
      </c>
      <c r="J18" s="288">
        <v>1260</v>
      </c>
      <c r="K18" s="288">
        <v>1121</v>
      </c>
      <c r="L18" s="288">
        <v>66237</v>
      </c>
      <c r="M18" s="288">
        <v>1575</v>
      </c>
      <c r="N18" s="288">
        <v>2520</v>
      </c>
      <c r="O18" s="288">
        <v>1901</v>
      </c>
      <c r="P18" s="288">
        <v>4871</v>
      </c>
      <c r="Q18" s="288">
        <v>683</v>
      </c>
      <c r="R18" s="288">
        <v>891</v>
      </c>
      <c r="S18" s="288">
        <v>765</v>
      </c>
      <c r="T18" s="288">
        <v>22238</v>
      </c>
      <c r="U18" s="288">
        <v>3150</v>
      </c>
      <c r="V18" s="288">
        <v>3675</v>
      </c>
      <c r="W18" s="288">
        <v>3395</v>
      </c>
      <c r="X18" s="288">
        <v>14778</v>
      </c>
      <c r="Y18" s="127"/>
      <c r="Z18" s="127"/>
      <c r="AA18" s="127"/>
      <c r="AB18" s="127"/>
      <c r="AC18" s="127"/>
      <c r="AD18" s="127"/>
    </row>
    <row r="19" spans="2:30" ht="13.5" customHeight="1" x14ac:dyDescent="0.15">
      <c r="B19" s="169"/>
      <c r="C19" s="273">
        <v>4</v>
      </c>
      <c r="D19" s="172"/>
      <c r="E19" s="288">
        <v>1365</v>
      </c>
      <c r="F19" s="288">
        <v>1722</v>
      </c>
      <c r="G19" s="288">
        <v>1500</v>
      </c>
      <c r="H19" s="288">
        <v>48092</v>
      </c>
      <c r="I19" s="288">
        <v>1050</v>
      </c>
      <c r="J19" s="288">
        <v>1281</v>
      </c>
      <c r="K19" s="288">
        <v>1126</v>
      </c>
      <c r="L19" s="288">
        <v>41515</v>
      </c>
      <c r="M19" s="288">
        <v>1722</v>
      </c>
      <c r="N19" s="288">
        <v>2709</v>
      </c>
      <c r="O19" s="288">
        <v>2075</v>
      </c>
      <c r="P19" s="288">
        <v>5850</v>
      </c>
      <c r="Q19" s="288">
        <v>735</v>
      </c>
      <c r="R19" s="288">
        <v>945</v>
      </c>
      <c r="S19" s="288">
        <v>817</v>
      </c>
      <c r="T19" s="288">
        <v>11800</v>
      </c>
      <c r="U19" s="288">
        <v>3360</v>
      </c>
      <c r="V19" s="288">
        <v>4095</v>
      </c>
      <c r="W19" s="288">
        <v>3608</v>
      </c>
      <c r="X19" s="288">
        <v>8357</v>
      </c>
      <c r="Y19" s="127"/>
      <c r="Z19" s="127"/>
      <c r="AA19" s="127"/>
      <c r="AB19" s="127"/>
      <c r="AC19" s="127"/>
      <c r="AD19" s="127"/>
    </row>
    <row r="20" spans="2:30" ht="13.5" customHeight="1" x14ac:dyDescent="0.15">
      <c r="B20" s="169"/>
      <c r="C20" s="273">
        <v>5</v>
      </c>
      <c r="D20" s="172"/>
      <c r="E20" s="288">
        <v>1260</v>
      </c>
      <c r="F20" s="288">
        <v>1575</v>
      </c>
      <c r="G20" s="288">
        <v>1434</v>
      </c>
      <c r="H20" s="288">
        <v>95011</v>
      </c>
      <c r="I20" s="288">
        <v>945</v>
      </c>
      <c r="J20" s="288">
        <v>1365</v>
      </c>
      <c r="K20" s="288">
        <v>1103</v>
      </c>
      <c r="L20" s="288">
        <v>71487</v>
      </c>
      <c r="M20" s="288">
        <v>1890</v>
      </c>
      <c r="N20" s="288">
        <v>2730</v>
      </c>
      <c r="O20" s="288">
        <v>2196</v>
      </c>
      <c r="P20" s="288">
        <v>8475</v>
      </c>
      <c r="Q20" s="288">
        <v>735</v>
      </c>
      <c r="R20" s="288">
        <v>947</v>
      </c>
      <c r="S20" s="288">
        <v>825</v>
      </c>
      <c r="T20" s="288">
        <v>19202</v>
      </c>
      <c r="U20" s="288">
        <v>3045</v>
      </c>
      <c r="V20" s="288">
        <v>4410</v>
      </c>
      <c r="W20" s="288">
        <v>3586</v>
      </c>
      <c r="X20" s="288">
        <v>14481</v>
      </c>
      <c r="Y20" s="127"/>
      <c r="Z20" s="127"/>
      <c r="AA20" s="127"/>
      <c r="AB20" s="127"/>
      <c r="AC20" s="127"/>
      <c r="AD20" s="127"/>
    </row>
    <row r="21" spans="2:30" ht="13.5" customHeight="1" x14ac:dyDescent="0.15">
      <c r="B21" s="169"/>
      <c r="C21" s="273">
        <v>6</v>
      </c>
      <c r="D21" s="172"/>
      <c r="E21" s="288">
        <v>1208</v>
      </c>
      <c r="F21" s="288">
        <v>1554</v>
      </c>
      <c r="G21" s="288">
        <v>1369</v>
      </c>
      <c r="H21" s="288">
        <v>88465</v>
      </c>
      <c r="I21" s="288">
        <v>893</v>
      </c>
      <c r="J21" s="288">
        <v>1260</v>
      </c>
      <c r="K21" s="288">
        <v>1072</v>
      </c>
      <c r="L21" s="288">
        <v>73064</v>
      </c>
      <c r="M21" s="288">
        <v>1575</v>
      </c>
      <c r="N21" s="288">
        <v>2573</v>
      </c>
      <c r="O21" s="288">
        <v>1999</v>
      </c>
      <c r="P21" s="288">
        <v>6316</v>
      </c>
      <c r="Q21" s="288">
        <v>683</v>
      </c>
      <c r="R21" s="288">
        <v>966</v>
      </c>
      <c r="S21" s="288">
        <v>819</v>
      </c>
      <c r="T21" s="288">
        <v>16366</v>
      </c>
      <c r="U21" s="288">
        <v>3150</v>
      </c>
      <c r="V21" s="288">
        <v>3780</v>
      </c>
      <c r="W21" s="288">
        <v>3369</v>
      </c>
      <c r="X21" s="288">
        <v>14306</v>
      </c>
      <c r="Y21" s="127"/>
      <c r="Z21" s="127"/>
      <c r="AA21" s="127"/>
      <c r="AB21" s="127"/>
      <c r="AC21" s="127"/>
      <c r="AD21" s="127"/>
    </row>
    <row r="22" spans="2:30" ht="13.5" customHeight="1" x14ac:dyDescent="0.15">
      <c r="B22" s="169"/>
      <c r="C22" s="273">
        <v>7</v>
      </c>
      <c r="D22" s="172"/>
      <c r="E22" s="288">
        <v>1200</v>
      </c>
      <c r="F22" s="288">
        <v>1470</v>
      </c>
      <c r="G22" s="288">
        <v>1325</v>
      </c>
      <c r="H22" s="288">
        <v>48836</v>
      </c>
      <c r="I22" s="288">
        <v>845</v>
      </c>
      <c r="J22" s="288">
        <v>1215</v>
      </c>
      <c r="K22" s="288">
        <v>1052</v>
      </c>
      <c r="L22" s="288">
        <v>39778</v>
      </c>
      <c r="M22" s="288">
        <v>1523</v>
      </c>
      <c r="N22" s="288">
        <v>2472</v>
      </c>
      <c r="O22" s="288">
        <v>1891</v>
      </c>
      <c r="P22" s="288">
        <v>5440</v>
      </c>
      <c r="Q22" s="288">
        <v>683</v>
      </c>
      <c r="R22" s="288">
        <v>998</v>
      </c>
      <c r="S22" s="288">
        <v>792</v>
      </c>
      <c r="T22" s="288">
        <v>9544</v>
      </c>
      <c r="U22" s="288">
        <v>3150</v>
      </c>
      <c r="V22" s="288">
        <v>3780</v>
      </c>
      <c r="W22" s="288">
        <v>3415</v>
      </c>
      <c r="X22" s="288">
        <v>7874</v>
      </c>
      <c r="Y22" s="127"/>
      <c r="Z22" s="127"/>
      <c r="AA22" s="127"/>
      <c r="AB22" s="127"/>
      <c r="AC22" s="127"/>
      <c r="AD22" s="127"/>
    </row>
    <row r="23" spans="2:30" ht="13.5" customHeight="1" x14ac:dyDescent="0.15">
      <c r="B23" s="333"/>
      <c r="C23" s="136">
        <v>8</v>
      </c>
      <c r="D23" s="334"/>
      <c r="E23" s="335">
        <v>1208</v>
      </c>
      <c r="F23" s="335">
        <v>1544</v>
      </c>
      <c r="G23" s="335">
        <v>1353</v>
      </c>
      <c r="H23" s="335">
        <v>76459</v>
      </c>
      <c r="I23" s="335">
        <v>893</v>
      </c>
      <c r="J23" s="335">
        <v>1155</v>
      </c>
      <c r="K23" s="335">
        <v>1024</v>
      </c>
      <c r="L23" s="335">
        <v>56606</v>
      </c>
      <c r="M23" s="335">
        <v>1890</v>
      </c>
      <c r="N23" s="335">
        <v>2551</v>
      </c>
      <c r="O23" s="335">
        <v>2176</v>
      </c>
      <c r="P23" s="335">
        <v>10128</v>
      </c>
      <c r="Q23" s="335">
        <v>683</v>
      </c>
      <c r="R23" s="335">
        <v>935</v>
      </c>
      <c r="S23" s="335">
        <v>739</v>
      </c>
      <c r="T23" s="335">
        <v>15698</v>
      </c>
      <c r="U23" s="335">
        <v>3150</v>
      </c>
      <c r="V23" s="335">
        <v>4200</v>
      </c>
      <c r="W23" s="335">
        <v>3433</v>
      </c>
      <c r="X23" s="335">
        <v>13276</v>
      </c>
      <c r="Y23" s="127"/>
      <c r="Z23" s="127"/>
      <c r="AA23" s="127"/>
      <c r="AB23" s="127"/>
      <c r="AC23" s="127"/>
      <c r="AD23" s="127"/>
    </row>
    <row r="24" spans="2:30" ht="13.5" customHeight="1" x14ac:dyDescent="0.15">
      <c r="B24" s="336"/>
      <c r="C24" s="337"/>
      <c r="D24" s="338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127"/>
      <c r="Z24" s="127"/>
      <c r="AA24" s="127"/>
      <c r="AB24" s="127"/>
      <c r="AC24" s="127"/>
      <c r="AD24" s="127"/>
    </row>
    <row r="25" spans="2:30" ht="13.5" customHeight="1" x14ac:dyDescent="0.15">
      <c r="B25" s="309"/>
      <c r="C25" s="340"/>
      <c r="D25" s="341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127"/>
      <c r="Z25" s="127"/>
      <c r="AA25" s="127"/>
      <c r="AB25" s="127"/>
      <c r="AC25" s="127"/>
      <c r="AD25" s="127"/>
    </row>
    <row r="26" spans="2:30" ht="13.5" customHeight="1" x14ac:dyDescent="0.15">
      <c r="B26" s="342" t="s">
        <v>142</v>
      </c>
      <c r="C26" s="340"/>
      <c r="D26" s="343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127"/>
      <c r="Z26" s="127"/>
      <c r="AA26" s="127"/>
      <c r="AB26" s="127"/>
      <c r="AC26" s="127"/>
      <c r="AD26" s="127"/>
    </row>
    <row r="27" spans="2:30" ht="13.5" customHeight="1" x14ac:dyDescent="0.15">
      <c r="B27" s="314">
        <v>40393</v>
      </c>
      <c r="C27" s="315"/>
      <c r="D27" s="316">
        <v>40399</v>
      </c>
      <c r="E27" s="344">
        <v>1208</v>
      </c>
      <c r="F27" s="344">
        <v>1523</v>
      </c>
      <c r="G27" s="344">
        <v>1369</v>
      </c>
      <c r="H27" s="344">
        <v>21567</v>
      </c>
      <c r="I27" s="344">
        <v>924</v>
      </c>
      <c r="J27" s="344">
        <v>1155</v>
      </c>
      <c r="K27" s="344">
        <v>1070</v>
      </c>
      <c r="L27" s="344">
        <v>14065</v>
      </c>
      <c r="M27" s="344">
        <v>1890</v>
      </c>
      <c r="N27" s="344">
        <v>2551</v>
      </c>
      <c r="O27" s="344">
        <v>2218</v>
      </c>
      <c r="P27" s="344">
        <v>2500</v>
      </c>
      <c r="Q27" s="344">
        <v>683</v>
      </c>
      <c r="R27" s="344">
        <v>819</v>
      </c>
      <c r="S27" s="344">
        <v>730</v>
      </c>
      <c r="T27" s="344">
        <v>4761</v>
      </c>
      <c r="U27" s="344">
        <v>3150</v>
      </c>
      <c r="V27" s="344">
        <v>3675</v>
      </c>
      <c r="W27" s="344">
        <v>3316</v>
      </c>
      <c r="X27" s="344">
        <v>2966</v>
      </c>
      <c r="Y27" s="127"/>
      <c r="Z27" s="127"/>
      <c r="AA27" s="127"/>
      <c r="AB27" s="127"/>
      <c r="AC27" s="127"/>
      <c r="AD27" s="127"/>
    </row>
    <row r="28" spans="2:30" ht="13.5" customHeight="1" x14ac:dyDescent="0.15">
      <c r="B28" s="317" t="s">
        <v>143</v>
      </c>
      <c r="C28" s="318"/>
      <c r="D28" s="316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127"/>
      <c r="Z28" s="127"/>
      <c r="AA28" s="127"/>
      <c r="AB28" s="127"/>
      <c r="AC28" s="127"/>
      <c r="AD28" s="127"/>
    </row>
    <row r="29" spans="2:30" ht="13.5" customHeight="1" x14ac:dyDescent="0.15">
      <c r="B29" s="314"/>
      <c r="C29" s="315"/>
      <c r="D29" s="316"/>
      <c r="E29" s="319"/>
      <c r="F29" s="319"/>
      <c r="G29" s="319"/>
      <c r="H29" s="344"/>
      <c r="I29" s="319"/>
      <c r="J29" s="319"/>
      <c r="K29" s="319"/>
      <c r="L29" s="344"/>
      <c r="M29" s="319"/>
      <c r="N29" s="319"/>
      <c r="O29" s="319"/>
      <c r="P29" s="344"/>
      <c r="Q29" s="319"/>
      <c r="R29" s="319"/>
      <c r="S29" s="319"/>
      <c r="T29" s="344"/>
      <c r="U29" s="319"/>
      <c r="V29" s="319"/>
      <c r="W29" s="319"/>
      <c r="X29" s="344"/>
      <c r="Y29" s="127"/>
      <c r="Z29" s="127"/>
      <c r="AA29" s="127"/>
      <c r="AB29" s="127"/>
      <c r="AC29" s="127"/>
      <c r="AD29" s="127"/>
    </row>
    <row r="30" spans="2:30" ht="13.5" customHeight="1" x14ac:dyDescent="0.15">
      <c r="B30" s="317" t="s">
        <v>144</v>
      </c>
      <c r="C30" s="318"/>
      <c r="D30" s="316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127"/>
      <c r="Z30" s="127"/>
      <c r="AA30" s="127"/>
      <c r="AB30" s="127"/>
      <c r="AC30" s="127"/>
      <c r="AD30" s="127"/>
    </row>
    <row r="31" spans="2:30" ht="13.5" customHeight="1" x14ac:dyDescent="0.15">
      <c r="B31" s="314">
        <v>40407</v>
      </c>
      <c r="C31" s="315"/>
      <c r="D31" s="316">
        <v>40413</v>
      </c>
      <c r="E31" s="344">
        <v>1208</v>
      </c>
      <c r="F31" s="344">
        <v>1544</v>
      </c>
      <c r="G31" s="344">
        <v>1315</v>
      </c>
      <c r="H31" s="344">
        <v>28459</v>
      </c>
      <c r="I31" s="344">
        <v>893</v>
      </c>
      <c r="J31" s="344">
        <v>1155</v>
      </c>
      <c r="K31" s="344">
        <v>1050</v>
      </c>
      <c r="L31" s="344">
        <v>14378</v>
      </c>
      <c r="M31" s="344">
        <v>1890</v>
      </c>
      <c r="N31" s="344">
        <v>2520</v>
      </c>
      <c r="O31" s="344">
        <v>2200</v>
      </c>
      <c r="P31" s="344">
        <v>4615</v>
      </c>
      <c r="Q31" s="344">
        <v>683</v>
      </c>
      <c r="R31" s="344">
        <v>819</v>
      </c>
      <c r="S31" s="344">
        <v>726</v>
      </c>
      <c r="T31" s="344">
        <v>6609</v>
      </c>
      <c r="U31" s="344">
        <v>3150</v>
      </c>
      <c r="V31" s="344">
        <v>3675</v>
      </c>
      <c r="W31" s="344">
        <v>3355</v>
      </c>
      <c r="X31" s="344">
        <v>5522</v>
      </c>
      <c r="Y31" s="127"/>
      <c r="Z31" s="127"/>
      <c r="AA31" s="127"/>
      <c r="AB31" s="127"/>
      <c r="AC31" s="127"/>
      <c r="AD31" s="127"/>
    </row>
    <row r="32" spans="2:30" ht="13.5" customHeight="1" x14ac:dyDescent="0.15">
      <c r="B32" s="317" t="s">
        <v>145</v>
      </c>
      <c r="C32" s="318"/>
      <c r="D32" s="316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127"/>
      <c r="Z32" s="127"/>
      <c r="AA32" s="127"/>
      <c r="AB32" s="127"/>
      <c r="AC32" s="127"/>
      <c r="AD32" s="127"/>
    </row>
    <row r="33" spans="2:30" ht="13.5" customHeight="1" x14ac:dyDescent="0.15">
      <c r="B33" s="314">
        <v>40414</v>
      </c>
      <c r="C33" s="315"/>
      <c r="D33" s="316">
        <v>40420</v>
      </c>
      <c r="E33" s="344">
        <v>1365</v>
      </c>
      <c r="F33" s="344">
        <v>1523</v>
      </c>
      <c r="G33" s="344">
        <v>1435</v>
      </c>
      <c r="H33" s="344">
        <v>12331</v>
      </c>
      <c r="I33" s="344">
        <v>893</v>
      </c>
      <c r="J33" s="344">
        <v>1155</v>
      </c>
      <c r="K33" s="344">
        <v>1005</v>
      </c>
      <c r="L33" s="344">
        <v>11772</v>
      </c>
      <c r="M33" s="344">
        <v>1890</v>
      </c>
      <c r="N33" s="344">
        <v>2219</v>
      </c>
      <c r="O33" s="344">
        <v>2068</v>
      </c>
      <c r="P33" s="344">
        <v>1402</v>
      </c>
      <c r="Q33" s="344">
        <v>735</v>
      </c>
      <c r="R33" s="344">
        <v>840</v>
      </c>
      <c r="S33" s="344">
        <v>789</v>
      </c>
      <c r="T33" s="344">
        <v>1802</v>
      </c>
      <c r="U33" s="344">
        <v>3675</v>
      </c>
      <c r="V33" s="344">
        <v>4200</v>
      </c>
      <c r="W33" s="344">
        <v>3867</v>
      </c>
      <c r="X33" s="344">
        <v>1991</v>
      </c>
      <c r="Y33" s="127"/>
      <c r="Z33" s="127"/>
      <c r="AA33" s="127"/>
      <c r="AB33" s="127"/>
      <c r="AC33" s="127"/>
      <c r="AD33" s="127"/>
    </row>
    <row r="34" spans="2:30" ht="13.5" customHeight="1" x14ac:dyDescent="0.15">
      <c r="B34" s="317" t="s">
        <v>146</v>
      </c>
      <c r="C34" s="318"/>
      <c r="D34" s="316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127"/>
      <c r="Z34" s="127"/>
      <c r="AA34" s="127"/>
      <c r="AB34" s="127"/>
      <c r="AC34" s="127"/>
      <c r="AD34" s="127"/>
    </row>
    <row r="35" spans="2:30" ht="13.5" customHeight="1" x14ac:dyDescent="0.15">
      <c r="B35" s="320">
        <v>40421</v>
      </c>
      <c r="C35" s="321"/>
      <c r="D35" s="322">
        <v>40427</v>
      </c>
      <c r="E35" s="345">
        <v>1300</v>
      </c>
      <c r="F35" s="345">
        <v>1523</v>
      </c>
      <c r="G35" s="345">
        <v>1396</v>
      </c>
      <c r="H35" s="345">
        <v>14103</v>
      </c>
      <c r="I35" s="345">
        <v>893</v>
      </c>
      <c r="J35" s="345">
        <v>1155</v>
      </c>
      <c r="K35" s="345">
        <v>996</v>
      </c>
      <c r="L35" s="345">
        <v>16391</v>
      </c>
      <c r="M35" s="345">
        <v>1890</v>
      </c>
      <c r="N35" s="345">
        <v>2315</v>
      </c>
      <c r="O35" s="345">
        <v>2070</v>
      </c>
      <c r="P35" s="345">
        <v>1611</v>
      </c>
      <c r="Q35" s="345">
        <v>735</v>
      </c>
      <c r="R35" s="345">
        <v>935</v>
      </c>
      <c r="S35" s="345">
        <v>787</v>
      </c>
      <c r="T35" s="345">
        <v>2527</v>
      </c>
      <c r="U35" s="345">
        <v>3465</v>
      </c>
      <c r="V35" s="345">
        <v>3990</v>
      </c>
      <c r="W35" s="345">
        <v>3567</v>
      </c>
      <c r="X35" s="345">
        <v>2798</v>
      </c>
      <c r="Y35" s="127"/>
      <c r="Z35" s="127"/>
      <c r="AA35" s="127"/>
      <c r="AB35" s="127"/>
      <c r="AC35" s="127"/>
      <c r="AD35" s="127"/>
    </row>
    <row r="36" spans="2:30" ht="3.75" customHeight="1" x14ac:dyDescent="0.15">
      <c r="B36" s="187"/>
      <c r="C36" s="211"/>
      <c r="D36" s="211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</row>
    <row r="37" spans="2:30" ht="13.5" customHeight="1" x14ac:dyDescent="0.15">
      <c r="B37" s="181" t="s">
        <v>126</v>
      </c>
      <c r="C37" s="261" t="s">
        <v>168</v>
      </c>
      <c r="D37" s="261"/>
      <c r="Y37" s="127"/>
      <c r="Z37" s="127"/>
      <c r="AA37" s="127"/>
      <c r="AB37" s="127"/>
      <c r="AC37" s="127"/>
      <c r="AD37" s="127"/>
    </row>
    <row r="38" spans="2:30" ht="13.5" customHeight="1" x14ac:dyDescent="0.15">
      <c r="B38" s="181" t="s">
        <v>19</v>
      </c>
      <c r="C38" s="261" t="s">
        <v>128</v>
      </c>
      <c r="D38" s="261"/>
    </row>
    <row r="39" spans="2:30" ht="13.5" customHeight="1" x14ac:dyDescent="0.15">
      <c r="B39" s="181"/>
      <c r="C39" s="261"/>
      <c r="D39" s="261"/>
    </row>
    <row r="40" spans="2:30" ht="13.5" customHeight="1" x14ac:dyDescent="0.15">
      <c r="B40" s="181"/>
      <c r="C40" s="261"/>
      <c r="D40" s="261"/>
    </row>
    <row r="41" spans="2:30" ht="13.5" customHeight="1" x14ac:dyDescent="0.15">
      <c r="B41" s="181"/>
      <c r="C41" s="261"/>
    </row>
    <row r="42" spans="2:30" ht="13.5" customHeight="1" x14ac:dyDescent="0.15">
      <c r="B42" s="181"/>
      <c r="C42" s="261"/>
    </row>
    <row r="43" spans="2:30" ht="13.5" customHeight="1" x14ac:dyDescent="0.15">
      <c r="B43" s="181"/>
      <c r="C43" s="261"/>
    </row>
  </sheetData>
  <phoneticPr fontId="3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0.75" style="180" customWidth="1"/>
    <col min="2" max="2" width="5.375" style="180" customWidth="1"/>
    <col min="3" max="3" width="2.5" style="180" customWidth="1"/>
    <col min="4" max="4" width="5.5" style="180" customWidth="1"/>
    <col min="5" max="5" width="5.375" style="180" customWidth="1"/>
    <col min="6" max="7" width="5.875" style="180" customWidth="1"/>
    <col min="8" max="8" width="7.5" style="180" customWidth="1"/>
    <col min="9" max="11" width="5.875" style="180" customWidth="1"/>
    <col min="12" max="12" width="7.625" style="180" customWidth="1"/>
    <col min="13" max="15" width="5.875" style="180" customWidth="1"/>
    <col min="16" max="16" width="7.25" style="180" customWidth="1"/>
    <col min="17" max="19" width="5.875" style="180" customWidth="1"/>
    <col min="20" max="20" width="7.25" style="180" customWidth="1"/>
    <col min="21" max="22" width="5.875" style="180" customWidth="1"/>
    <col min="23" max="23" width="5.25" style="180" customWidth="1"/>
    <col min="24" max="24" width="7.875" style="180" customWidth="1"/>
    <col min="25" max="16384" width="7.5" style="180"/>
  </cols>
  <sheetData>
    <row r="1" spans="1:24" ht="15" customHeight="1" x14ac:dyDescent="0.15">
      <c r="A1" s="149"/>
      <c r="B1" s="330"/>
      <c r="C1" s="330"/>
      <c r="D1" s="330"/>
    </row>
    <row r="2" spans="1:24" ht="12.75" customHeight="1" x14ac:dyDescent="0.15">
      <c r="B2" s="149" t="str">
        <f>'乳2-1 (5)'!B2&amp;"　（つづき）"</f>
        <v>(3)乳牛チルド「2」の品目別価格　（つづき）</v>
      </c>
      <c r="C2" s="331"/>
      <c r="D2" s="331"/>
    </row>
    <row r="3" spans="1:24" ht="12.75" customHeight="1" x14ac:dyDescent="0.15">
      <c r="B3" s="331"/>
      <c r="C3" s="331"/>
      <c r="D3" s="331"/>
      <c r="X3" s="181" t="s">
        <v>108</v>
      </c>
    </row>
    <row r="4" spans="1:24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24" ht="13.5" customHeight="1" x14ac:dyDescent="0.15">
      <c r="B5" s="151"/>
      <c r="C5" s="278" t="s">
        <v>271</v>
      </c>
      <c r="D5" s="277"/>
      <c r="E5" s="298" t="s">
        <v>149</v>
      </c>
      <c r="F5" s="299"/>
      <c r="G5" s="299"/>
      <c r="H5" s="300"/>
      <c r="I5" s="298" t="s">
        <v>291</v>
      </c>
      <c r="J5" s="299"/>
      <c r="K5" s="299"/>
      <c r="L5" s="300"/>
      <c r="M5" s="298" t="s">
        <v>292</v>
      </c>
      <c r="N5" s="299"/>
      <c r="O5" s="299"/>
      <c r="P5" s="300"/>
      <c r="Q5" s="298" t="s">
        <v>293</v>
      </c>
      <c r="R5" s="299"/>
      <c r="S5" s="299"/>
      <c r="T5" s="300"/>
      <c r="U5" s="298" t="s">
        <v>294</v>
      </c>
      <c r="V5" s="299"/>
      <c r="W5" s="299"/>
      <c r="X5" s="300"/>
    </row>
    <row r="6" spans="1:24" ht="13.5" customHeight="1" x14ac:dyDescent="0.15">
      <c r="B6" s="281" t="s">
        <v>284</v>
      </c>
      <c r="C6" s="301"/>
      <c r="D6" s="283"/>
      <c r="E6" s="303" t="s">
        <v>285</v>
      </c>
      <c r="F6" s="303" t="s">
        <v>286</v>
      </c>
      <c r="G6" s="303" t="s">
        <v>287</v>
      </c>
      <c r="H6" s="303" t="s">
        <v>119</v>
      </c>
      <c r="I6" s="303" t="s">
        <v>285</v>
      </c>
      <c r="J6" s="303" t="s">
        <v>286</v>
      </c>
      <c r="K6" s="303" t="s">
        <v>287</v>
      </c>
      <c r="L6" s="303" t="s">
        <v>119</v>
      </c>
      <c r="M6" s="303" t="s">
        <v>285</v>
      </c>
      <c r="N6" s="303" t="s">
        <v>286</v>
      </c>
      <c r="O6" s="303" t="s">
        <v>287</v>
      </c>
      <c r="P6" s="303" t="s">
        <v>119</v>
      </c>
      <c r="Q6" s="303" t="s">
        <v>285</v>
      </c>
      <c r="R6" s="303" t="s">
        <v>286</v>
      </c>
      <c r="S6" s="303" t="s">
        <v>287</v>
      </c>
      <c r="T6" s="303" t="s">
        <v>119</v>
      </c>
      <c r="U6" s="303" t="s">
        <v>285</v>
      </c>
      <c r="V6" s="303" t="s">
        <v>286</v>
      </c>
      <c r="W6" s="303" t="s">
        <v>287</v>
      </c>
      <c r="X6" s="303" t="s">
        <v>119</v>
      </c>
    </row>
    <row r="7" spans="1:24" ht="13.5" customHeight="1" x14ac:dyDescent="0.15">
      <c r="B7" s="160"/>
      <c r="C7" s="161"/>
      <c r="D7" s="173"/>
      <c r="E7" s="304"/>
      <c r="F7" s="304"/>
      <c r="G7" s="304" t="s">
        <v>288</v>
      </c>
      <c r="H7" s="304"/>
      <c r="I7" s="304"/>
      <c r="J7" s="304"/>
      <c r="K7" s="304" t="s">
        <v>288</v>
      </c>
      <c r="L7" s="304"/>
      <c r="M7" s="304"/>
      <c r="N7" s="304"/>
      <c r="O7" s="304" t="s">
        <v>288</v>
      </c>
      <c r="P7" s="304"/>
      <c r="Q7" s="304"/>
      <c r="R7" s="304"/>
      <c r="S7" s="304" t="s">
        <v>288</v>
      </c>
      <c r="T7" s="304"/>
      <c r="U7" s="304"/>
      <c r="V7" s="304"/>
      <c r="W7" s="304" t="s">
        <v>288</v>
      </c>
      <c r="X7" s="304"/>
    </row>
    <row r="8" spans="1:24" ht="13.5" customHeight="1" x14ac:dyDescent="0.15">
      <c r="B8" s="169" t="s">
        <v>84</v>
      </c>
      <c r="C8" s="273">
        <v>19</v>
      </c>
      <c r="D8" s="149" t="s">
        <v>85</v>
      </c>
      <c r="E8" s="285">
        <v>2310</v>
      </c>
      <c r="F8" s="285">
        <v>3255</v>
      </c>
      <c r="G8" s="285">
        <v>2787</v>
      </c>
      <c r="H8" s="285">
        <v>483692</v>
      </c>
      <c r="I8" s="285">
        <v>609</v>
      </c>
      <c r="J8" s="285">
        <v>1271</v>
      </c>
      <c r="K8" s="285">
        <v>973</v>
      </c>
      <c r="L8" s="285">
        <v>705003</v>
      </c>
      <c r="M8" s="285">
        <v>998</v>
      </c>
      <c r="N8" s="285">
        <v>1468</v>
      </c>
      <c r="O8" s="285">
        <v>1230</v>
      </c>
      <c r="P8" s="285">
        <v>255323</v>
      </c>
      <c r="Q8" s="285">
        <v>1029</v>
      </c>
      <c r="R8" s="285">
        <v>1470</v>
      </c>
      <c r="S8" s="285">
        <v>1227</v>
      </c>
      <c r="T8" s="285">
        <v>221583</v>
      </c>
      <c r="U8" s="285">
        <v>998</v>
      </c>
      <c r="V8" s="285">
        <v>1449</v>
      </c>
      <c r="W8" s="285">
        <v>1236</v>
      </c>
      <c r="X8" s="285">
        <v>196086</v>
      </c>
    </row>
    <row r="9" spans="1:24" ht="13.5" customHeight="1" x14ac:dyDescent="0.15">
      <c r="B9" s="169"/>
      <c r="C9" s="273">
        <v>20</v>
      </c>
      <c r="D9" s="149"/>
      <c r="E9" s="288">
        <v>2100</v>
      </c>
      <c r="F9" s="288">
        <v>3150</v>
      </c>
      <c r="G9" s="288">
        <v>2575</v>
      </c>
      <c r="H9" s="288">
        <v>532679</v>
      </c>
      <c r="I9" s="288">
        <v>630</v>
      </c>
      <c r="J9" s="288">
        <v>1174</v>
      </c>
      <c r="K9" s="288">
        <v>899</v>
      </c>
      <c r="L9" s="288">
        <v>862602</v>
      </c>
      <c r="M9" s="288">
        <v>1029</v>
      </c>
      <c r="N9" s="288">
        <v>1450</v>
      </c>
      <c r="O9" s="288">
        <v>1223</v>
      </c>
      <c r="P9" s="288">
        <v>286916</v>
      </c>
      <c r="Q9" s="288">
        <v>1029</v>
      </c>
      <c r="R9" s="288">
        <v>1418</v>
      </c>
      <c r="S9" s="288">
        <v>1219</v>
      </c>
      <c r="T9" s="288">
        <v>256529</v>
      </c>
      <c r="U9" s="288">
        <v>1029</v>
      </c>
      <c r="V9" s="288">
        <v>1449</v>
      </c>
      <c r="W9" s="288">
        <v>1210</v>
      </c>
      <c r="X9" s="288">
        <v>240924</v>
      </c>
    </row>
    <row r="10" spans="1:24" ht="13.5" customHeight="1" x14ac:dyDescent="0.15">
      <c r="B10" s="176"/>
      <c r="C10" s="332">
        <v>21</v>
      </c>
      <c r="D10" s="161"/>
      <c r="E10" s="291">
        <v>2069</v>
      </c>
      <c r="F10" s="291">
        <v>3150</v>
      </c>
      <c r="G10" s="291">
        <v>2495</v>
      </c>
      <c r="H10" s="291">
        <v>521507</v>
      </c>
      <c r="I10" s="291">
        <v>578</v>
      </c>
      <c r="J10" s="291">
        <v>1050</v>
      </c>
      <c r="K10" s="291">
        <v>845</v>
      </c>
      <c r="L10" s="291">
        <v>757747</v>
      </c>
      <c r="M10" s="291">
        <v>1029</v>
      </c>
      <c r="N10" s="291">
        <v>1449</v>
      </c>
      <c r="O10" s="291">
        <v>1229</v>
      </c>
      <c r="P10" s="291">
        <v>286022</v>
      </c>
      <c r="Q10" s="291">
        <v>1050</v>
      </c>
      <c r="R10" s="291">
        <v>1464</v>
      </c>
      <c r="S10" s="291">
        <v>1219</v>
      </c>
      <c r="T10" s="291">
        <v>239136</v>
      </c>
      <c r="U10" s="291">
        <v>1029</v>
      </c>
      <c r="V10" s="291">
        <v>1462</v>
      </c>
      <c r="W10" s="291">
        <v>1205</v>
      </c>
      <c r="X10" s="291">
        <v>218771</v>
      </c>
    </row>
    <row r="11" spans="1:24" ht="13.5" customHeight="1" x14ac:dyDescent="0.15">
      <c r="B11" s="252"/>
      <c r="C11" s="305">
        <v>8</v>
      </c>
      <c r="D11" s="166"/>
      <c r="E11" s="285">
        <v>2100</v>
      </c>
      <c r="F11" s="285">
        <v>2730</v>
      </c>
      <c r="G11" s="285">
        <v>2392</v>
      </c>
      <c r="H11" s="285">
        <v>41436</v>
      </c>
      <c r="I11" s="285">
        <v>735</v>
      </c>
      <c r="J11" s="285">
        <v>1050</v>
      </c>
      <c r="K11" s="285">
        <v>873</v>
      </c>
      <c r="L11" s="285">
        <v>65336</v>
      </c>
      <c r="M11" s="285">
        <v>1103</v>
      </c>
      <c r="N11" s="285">
        <v>1313</v>
      </c>
      <c r="O11" s="285">
        <v>1211</v>
      </c>
      <c r="P11" s="285">
        <v>20491</v>
      </c>
      <c r="Q11" s="285">
        <v>1050</v>
      </c>
      <c r="R11" s="285">
        <v>1313</v>
      </c>
      <c r="S11" s="285">
        <v>1195</v>
      </c>
      <c r="T11" s="285">
        <v>17025</v>
      </c>
      <c r="U11" s="285">
        <v>1050</v>
      </c>
      <c r="V11" s="285">
        <v>1313</v>
      </c>
      <c r="W11" s="285">
        <v>1183</v>
      </c>
      <c r="X11" s="285">
        <v>17625</v>
      </c>
    </row>
    <row r="12" spans="1:24" ht="13.5" customHeight="1" x14ac:dyDescent="0.15">
      <c r="B12" s="169"/>
      <c r="C12" s="273">
        <v>9</v>
      </c>
      <c r="D12" s="172"/>
      <c r="E12" s="288">
        <v>2100</v>
      </c>
      <c r="F12" s="288">
        <v>2730</v>
      </c>
      <c r="G12" s="288">
        <v>2417</v>
      </c>
      <c r="H12" s="288">
        <v>50654</v>
      </c>
      <c r="I12" s="288">
        <v>683</v>
      </c>
      <c r="J12" s="288">
        <v>1030</v>
      </c>
      <c r="K12" s="288">
        <v>816</v>
      </c>
      <c r="L12" s="288">
        <v>73905</v>
      </c>
      <c r="M12" s="288">
        <v>1029</v>
      </c>
      <c r="N12" s="288">
        <v>1313</v>
      </c>
      <c r="O12" s="288">
        <v>1160</v>
      </c>
      <c r="P12" s="288">
        <v>30263</v>
      </c>
      <c r="Q12" s="288">
        <v>1050</v>
      </c>
      <c r="R12" s="288">
        <v>1313</v>
      </c>
      <c r="S12" s="288">
        <v>1150</v>
      </c>
      <c r="T12" s="288">
        <v>24073</v>
      </c>
      <c r="U12" s="288">
        <v>1029</v>
      </c>
      <c r="V12" s="288">
        <v>1313</v>
      </c>
      <c r="W12" s="288">
        <v>1131</v>
      </c>
      <c r="X12" s="288">
        <v>21512</v>
      </c>
    </row>
    <row r="13" spans="1:24" ht="13.5" customHeight="1" x14ac:dyDescent="0.15">
      <c r="B13" s="169"/>
      <c r="C13" s="273">
        <v>10</v>
      </c>
      <c r="D13" s="172"/>
      <c r="E13" s="288">
        <v>2237</v>
      </c>
      <c r="F13" s="288">
        <v>2730</v>
      </c>
      <c r="G13" s="288">
        <v>2453</v>
      </c>
      <c r="H13" s="288">
        <v>35925</v>
      </c>
      <c r="I13" s="288">
        <v>683</v>
      </c>
      <c r="J13" s="288">
        <v>893</v>
      </c>
      <c r="K13" s="288">
        <v>791</v>
      </c>
      <c r="L13" s="288">
        <v>57226</v>
      </c>
      <c r="M13" s="288">
        <v>1050</v>
      </c>
      <c r="N13" s="288">
        <v>1260</v>
      </c>
      <c r="O13" s="288">
        <v>1150</v>
      </c>
      <c r="P13" s="288">
        <v>21787</v>
      </c>
      <c r="Q13" s="288">
        <v>1050</v>
      </c>
      <c r="R13" s="288">
        <v>1281</v>
      </c>
      <c r="S13" s="288">
        <v>1130</v>
      </c>
      <c r="T13" s="288">
        <v>18685</v>
      </c>
      <c r="U13" s="288">
        <v>1050</v>
      </c>
      <c r="V13" s="288">
        <v>1281</v>
      </c>
      <c r="W13" s="288">
        <v>1114</v>
      </c>
      <c r="X13" s="288">
        <v>16183</v>
      </c>
    </row>
    <row r="14" spans="1:24" ht="13.5" customHeight="1" x14ac:dyDescent="0.15">
      <c r="B14" s="169"/>
      <c r="C14" s="273">
        <v>11</v>
      </c>
      <c r="D14" s="172"/>
      <c r="E14" s="288">
        <v>2363</v>
      </c>
      <c r="F14" s="288">
        <v>2783</v>
      </c>
      <c r="G14" s="288">
        <v>2555</v>
      </c>
      <c r="H14" s="288">
        <v>40056</v>
      </c>
      <c r="I14" s="288">
        <v>630</v>
      </c>
      <c r="J14" s="288">
        <v>840</v>
      </c>
      <c r="K14" s="288">
        <v>768</v>
      </c>
      <c r="L14" s="288">
        <v>44233</v>
      </c>
      <c r="M14" s="288">
        <v>1050</v>
      </c>
      <c r="N14" s="288">
        <v>1260</v>
      </c>
      <c r="O14" s="288">
        <v>1132</v>
      </c>
      <c r="P14" s="288">
        <v>19633</v>
      </c>
      <c r="Q14" s="288">
        <v>1050</v>
      </c>
      <c r="R14" s="288">
        <v>1260</v>
      </c>
      <c r="S14" s="288">
        <v>1134</v>
      </c>
      <c r="T14" s="288">
        <v>15652</v>
      </c>
      <c r="U14" s="288">
        <v>1050</v>
      </c>
      <c r="V14" s="288">
        <v>1281</v>
      </c>
      <c r="W14" s="288">
        <v>1108</v>
      </c>
      <c r="X14" s="288">
        <v>14642</v>
      </c>
    </row>
    <row r="15" spans="1:24" ht="13.5" customHeight="1" x14ac:dyDescent="0.15">
      <c r="B15" s="169"/>
      <c r="C15" s="273">
        <v>12</v>
      </c>
      <c r="D15" s="172"/>
      <c r="E15" s="288">
        <v>2415</v>
      </c>
      <c r="F15" s="288">
        <v>2940</v>
      </c>
      <c r="G15" s="288">
        <v>2642</v>
      </c>
      <c r="H15" s="288">
        <v>60081</v>
      </c>
      <c r="I15" s="288">
        <v>578</v>
      </c>
      <c r="J15" s="288">
        <v>882</v>
      </c>
      <c r="K15" s="288">
        <v>747</v>
      </c>
      <c r="L15" s="288">
        <v>60642</v>
      </c>
      <c r="M15" s="288">
        <v>1050</v>
      </c>
      <c r="N15" s="288">
        <v>1313</v>
      </c>
      <c r="O15" s="288">
        <v>1114</v>
      </c>
      <c r="P15" s="288">
        <v>23715</v>
      </c>
      <c r="Q15" s="288">
        <v>1050</v>
      </c>
      <c r="R15" s="288">
        <v>1313</v>
      </c>
      <c r="S15" s="288">
        <v>1117</v>
      </c>
      <c r="T15" s="288">
        <v>18760</v>
      </c>
      <c r="U15" s="288">
        <v>1050</v>
      </c>
      <c r="V15" s="288">
        <v>1313</v>
      </c>
      <c r="W15" s="288">
        <v>1117</v>
      </c>
      <c r="X15" s="288">
        <v>17718</v>
      </c>
    </row>
    <row r="16" spans="1:24" ht="13.5" customHeight="1" x14ac:dyDescent="0.15">
      <c r="B16" s="169" t="s">
        <v>88</v>
      </c>
      <c r="C16" s="273">
        <v>1</v>
      </c>
      <c r="D16" s="172" t="s">
        <v>15</v>
      </c>
      <c r="E16" s="288">
        <v>2363</v>
      </c>
      <c r="F16" s="288">
        <v>2783</v>
      </c>
      <c r="G16" s="288">
        <v>2564</v>
      </c>
      <c r="H16" s="288">
        <v>36522</v>
      </c>
      <c r="I16" s="288">
        <v>630</v>
      </c>
      <c r="J16" s="288">
        <v>788</v>
      </c>
      <c r="K16" s="288">
        <v>739</v>
      </c>
      <c r="L16" s="288">
        <v>48050</v>
      </c>
      <c r="M16" s="288">
        <v>998</v>
      </c>
      <c r="N16" s="288">
        <v>1313</v>
      </c>
      <c r="O16" s="288">
        <v>1129</v>
      </c>
      <c r="P16" s="288">
        <v>22323</v>
      </c>
      <c r="Q16" s="288">
        <v>998</v>
      </c>
      <c r="R16" s="288">
        <v>1281</v>
      </c>
      <c r="S16" s="288">
        <v>1111</v>
      </c>
      <c r="T16" s="288">
        <v>20421</v>
      </c>
      <c r="U16" s="288">
        <v>998</v>
      </c>
      <c r="V16" s="288">
        <v>1271</v>
      </c>
      <c r="W16" s="288">
        <v>1112</v>
      </c>
      <c r="X16" s="288">
        <v>20676</v>
      </c>
    </row>
    <row r="17" spans="2:24" ht="13.5" customHeight="1" x14ac:dyDescent="0.15">
      <c r="B17" s="169"/>
      <c r="C17" s="273">
        <v>2</v>
      </c>
      <c r="D17" s="172"/>
      <c r="E17" s="288">
        <v>2310</v>
      </c>
      <c r="F17" s="288">
        <v>2835</v>
      </c>
      <c r="G17" s="288">
        <v>2544</v>
      </c>
      <c r="H17" s="288">
        <v>26238</v>
      </c>
      <c r="I17" s="288">
        <v>683</v>
      </c>
      <c r="J17" s="288">
        <v>893</v>
      </c>
      <c r="K17" s="288">
        <v>776</v>
      </c>
      <c r="L17" s="288">
        <v>50125</v>
      </c>
      <c r="M17" s="288">
        <v>1050</v>
      </c>
      <c r="N17" s="288">
        <v>1313</v>
      </c>
      <c r="O17" s="288">
        <v>1185</v>
      </c>
      <c r="P17" s="288">
        <v>24912</v>
      </c>
      <c r="Q17" s="288">
        <v>1050</v>
      </c>
      <c r="R17" s="288">
        <v>1344</v>
      </c>
      <c r="S17" s="288">
        <v>1171</v>
      </c>
      <c r="T17" s="288">
        <v>21227</v>
      </c>
      <c r="U17" s="288">
        <v>1050</v>
      </c>
      <c r="V17" s="288">
        <v>1344</v>
      </c>
      <c r="W17" s="288">
        <v>1163</v>
      </c>
      <c r="X17" s="288">
        <v>19407</v>
      </c>
    </row>
    <row r="18" spans="2:24" ht="13.5" customHeight="1" x14ac:dyDescent="0.15">
      <c r="B18" s="169"/>
      <c r="C18" s="273">
        <v>3</v>
      </c>
      <c r="D18" s="172"/>
      <c r="E18" s="288">
        <v>2205</v>
      </c>
      <c r="F18" s="288">
        <v>2730</v>
      </c>
      <c r="G18" s="288">
        <v>2481</v>
      </c>
      <c r="H18" s="288">
        <v>38351</v>
      </c>
      <c r="I18" s="288">
        <v>735</v>
      </c>
      <c r="J18" s="288">
        <v>901</v>
      </c>
      <c r="K18" s="288">
        <v>796</v>
      </c>
      <c r="L18" s="288">
        <v>77803</v>
      </c>
      <c r="M18" s="288">
        <v>1050</v>
      </c>
      <c r="N18" s="288">
        <v>1313</v>
      </c>
      <c r="O18" s="288">
        <v>1137</v>
      </c>
      <c r="P18" s="288">
        <v>26102</v>
      </c>
      <c r="Q18" s="288">
        <v>1050</v>
      </c>
      <c r="R18" s="288">
        <v>1313</v>
      </c>
      <c r="S18" s="288">
        <v>1140</v>
      </c>
      <c r="T18" s="288">
        <v>23928</v>
      </c>
      <c r="U18" s="288">
        <v>1050</v>
      </c>
      <c r="V18" s="288">
        <v>1290</v>
      </c>
      <c r="W18" s="288">
        <v>1126</v>
      </c>
      <c r="X18" s="288">
        <v>24174</v>
      </c>
    </row>
    <row r="19" spans="2:24" ht="13.5" customHeight="1" x14ac:dyDescent="0.15">
      <c r="B19" s="169"/>
      <c r="C19" s="273">
        <v>4</v>
      </c>
      <c r="D19" s="172"/>
      <c r="E19" s="288">
        <v>2415</v>
      </c>
      <c r="F19" s="288">
        <v>2835</v>
      </c>
      <c r="G19" s="288">
        <v>2560</v>
      </c>
      <c r="H19" s="288">
        <v>27166</v>
      </c>
      <c r="I19" s="288">
        <v>767</v>
      </c>
      <c r="J19" s="288">
        <v>998</v>
      </c>
      <c r="K19" s="288">
        <v>919</v>
      </c>
      <c r="L19" s="288">
        <v>53201</v>
      </c>
      <c r="M19" s="288">
        <v>1103</v>
      </c>
      <c r="N19" s="288">
        <v>1379</v>
      </c>
      <c r="O19" s="288">
        <v>1227</v>
      </c>
      <c r="P19" s="288">
        <v>18046</v>
      </c>
      <c r="Q19" s="288">
        <v>1103</v>
      </c>
      <c r="R19" s="288">
        <v>1313</v>
      </c>
      <c r="S19" s="288">
        <v>1231</v>
      </c>
      <c r="T19" s="288">
        <v>14293</v>
      </c>
      <c r="U19" s="288">
        <v>1103</v>
      </c>
      <c r="V19" s="288">
        <v>1313</v>
      </c>
      <c r="W19" s="288">
        <v>1221</v>
      </c>
      <c r="X19" s="288">
        <v>15096</v>
      </c>
    </row>
    <row r="20" spans="2:24" ht="13.5" customHeight="1" x14ac:dyDescent="0.15">
      <c r="B20" s="169"/>
      <c r="C20" s="273">
        <v>5</v>
      </c>
      <c r="D20" s="172"/>
      <c r="E20" s="288">
        <v>2100</v>
      </c>
      <c r="F20" s="288">
        <v>2993</v>
      </c>
      <c r="G20" s="288">
        <v>2481</v>
      </c>
      <c r="H20" s="288">
        <v>58392</v>
      </c>
      <c r="I20" s="288">
        <v>735</v>
      </c>
      <c r="J20" s="288">
        <v>1050</v>
      </c>
      <c r="K20" s="288">
        <v>901</v>
      </c>
      <c r="L20" s="288">
        <v>74303</v>
      </c>
      <c r="M20" s="288">
        <v>1050</v>
      </c>
      <c r="N20" s="288">
        <v>1368</v>
      </c>
      <c r="O20" s="288">
        <v>1229</v>
      </c>
      <c r="P20" s="288">
        <v>27204</v>
      </c>
      <c r="Q20" s="288">
        <v>1050</v>
      </c>
      <c r="R20" s="288">
        <v>1367</v>
      </c>
      <c r="S20" s="288">
        <v>1246</v>
      </c>
      <c r="T20" s="288">
        <v>21514</v>
      </c>
      <c r="U20" s="288">
        <v>1050</v>
      </c>
      <c r="V20" s="288">
        <v>1379</v>
      </c>
      <c r="W20" s="288">
        <v>1242</v>
      </c>
      <c r="X20" s="288">
        <v>22757</v>
      </c>
    </row>
    <row r="21" spans="2:24" ht="13.5" customHeight="1" x14ac:dyDescent="0.15">
      <c r="B21" s="169"/>
      <c r="C21" s="273">
        <v>6</v>
      </c>
      <c r="D21" s="172"/>
      <c r="E21" s="288">
        <v>2205</v>
      </c>
      <c r="F21" s="288">
        <v>2835</v>
      </c>
      <c r="G21" s="288">
        <v>2436</v>
      </c>
      <c r="H21" s="288">
        <v>58199</v>
      </c>
      <c r="I21" s="288">
        <v>683</v>
      </c>
      <c r="J21" s="288">
        <v>1029</v>
      </c>
      <c r="K21" s="288">
        <v>812</v>
      </c>
      <c r="L21" s="288">
        <v>74866</v>
      </c>
      <c r="M21" s="288">
        <v>1050</v>
      </c>
      <c r="N21" s="288">
        <v>1313</v>
      </c>
      <c r="O21" s="288">
        <v>1160</v>
      </c>
      <c r="P21" s="288">
        <v>26695</v>
      </c>
      <c r="Q21" s="288">
        <v>1032</v>
      </c>
      <c r="R21" s="288">
        <v>1365</v>
      </c>
      <c r="S21" s="288">
        <v>1154</v>
      </c>
      <c r="T21" s="288">
        <v>20564</v>
      </c>
      <c r="U21" s="288">
        <v>1029</v>
      </c>
      <c r="V21" s="288">
        <v>1352</v>
      </c>
      <c r="W21" s="288">
        <v>1174</v>
      </c>
      <c r="X21" s="288">
        <v>21851</v>
      </c>
    </row>
    <row r="22" spans="2:24" ht="13.5" customHeight="1" x14ac:dyDescent="0.15">
      <c r="B22" s="169"/>
      <c r="C22" s="273">
        <v>7</v>
      </c>
      <c r="D22" s="172"/>
      <c r="E22" s="288">
        <v>2100</v>
      </c>
      <c r="F22" s="288">
        <v>2730</v>
      </c>
      <c r="G22" s="288">
        <v>2417</v>
      </c>
      <c r="H22" s="288">
        <v>38608</v>
      </c>
      <c r="I22" s="288">
        <v>714</v>
      </c>
      <c r="J22" s="288">
        <v>998</v>
      </c>
      <c r="K22" s="288">
        <v>843</v>
      </c>
      <c r="L22" s="288">
        <v>38955</v>
      </c>
      <c r="M22" s="288">
        <v>998</v>
      </c>
      <c r="N22" s="288">
        <v>1260</v>
      </c>
      <c r="O22" s="288">
        <v>1121</v>
      </c>
      <c r="P22" s="288">
        <v>15483</v>
      </c>
      <c r="Q22" s="288">
        <v>998</v>
      </c>
      <c r="R22" s="288">
        <v>1260</v>
      </c>
      <c r="S22" s="288">
        <v>1115</v>
      </c>
      <c r="T22" s="288">
        <v>12845</v>
      </c>
      <c r="U22" s="288">
        <v>998</v>
      </c>
      <c r="V22" s="288">
        <v>1260</v>
      </c>
      <c r="W22" s="288">
        <v>1101</v>
      </c>
      <c r="X22" s="288">
        <v>13468</v>
      </c>
    </row>
    <row r="23" spans="2:24" ht="13.5" customHeight="1" x14ac:dyDescent="0.15">
      <c r="B23" s="333"/>
      <c r="C23" s="136">
        <v>8</v>
      </c>
      <c r="D23" s="334"/>
      <c r="E23" s="345">
        <v>2205</v>
      </c>
      <c r="F23" s="345">
        <v>2835</v>
      </c>
      <c r="G23" s="345">
        <v>2395</v>
      </c>
      <c r="H23" s="345">
        <v>56372</v>
      </c>
      <c r="I23" s="345">
        <v>714</v>
      </c>
      <c r="J23" s="345">
        <v>945</v>
      </c>
      <c r="K23" s="345">
        <v>775</v>
      </c>
      <c r="L23" s="345">
        <v>61249</v>
      </c>
      <c r="M23" s="345">
        <v>945</v>
      </c>
      <c r="N23" s="345">
        <v>1260</v>
      </c>
      <c r="O23" s="345">
        <v>1094</v>
      </c>
      <c r="P23" s="345">
        <v>24577</v>
      </c>
      <c r="Q23" s="345">
        <v>945</v>
      </c>
      <c r="R23" s="345">
        <v>1260</v>
      </c>
      <c r="S23" s="345">
        <v>1083</v>
      </c>
      <c r="T23" s="345">
        <v>19029</v>
      </c>
      <c r="U23" s="345">
        <v>954</v>
      </c>
      <c r="V23" s="345">
        <v>1260</v>
      </c>
      <c r="W23" s="345">
        <v>1081</v>
      </c>
      <c r="X23" s="345">
        <v>20290</v>
      </c>
    </row>
    <row r="24" spans="2:24" ht="13.5" customHeight="1" x14ac:dyDescent="0.15">
      <c r="B24" s="336"/>
      <c r="C24" s="337"/>
      <c r="D24" s="338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</row>
    <row r="25" spans="2:24" ht="13.5" customHeight="1" x14ac:dyDescent="0.15">
      <c r="B25" s="309"/>
      <c r="C25" s="340"/>
      <c r="D25" s="341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3.5" customHeight="1" x14ac:dyDescent="0.15">
      <c r="B26" s="342" t="s">
        <v>142</v>
      </c>
      <c r="C26" s="340"/>
      <c r="D26" s="343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3.5" customHeight="1" x14ac:dyDescent="0.15">
      <c r="B27" s="314">
        <v>40393</v>
      </c>
      <c r="C27" s="315"/>
      <c r="D27" s="316">
        <v>40399</v>
      </c>
      <c r="E27" s="344">
        <v>2205</v>
      </c>
      <c r="F27" s="344">
        <v>2625</v>
      </c>
      <c r="G27" s="344">
        <v>2365</v>
      </c>
      <c r="H27" s="344">
        <v>14226</v>
      </c>
      <c r="I27" s="344">
        <v>788</v>
      </c>
      <c r="J27" s="344">
        <v>945</v>
      </c>
      <c r="K27" s="344">
        <v>862</v>
      </c>
      <c r="L27" s="344">
        <v>15988</v>
      </c>
      <c r="M27" s="344">
        <v>998</v>
      </c>
      <c r="N27" s="344">
        <v>1260</v>
      </c>
      <c r="O27" s="344">
        <v>1095</v>
      </c>
      <c r="P27" s="344">
        <v>5209</v>
      </c>
      <c r="Q27" s="344">
        <v>998</v>
      </c>
      <c r="R27" s="344">
        <v>1260</v>
      </c>
      <c r="S27" s="344">
        <v>1079</v>
      </c>
      <c r="T27" s="344">
        <v>3680</v>
      </c>
      <c r="U27" s="344">
        <v>998</v>
      </c>
      <c r="V27" s="344">
        <v>1260</v>
      </c>
      <c r="W27" s="344">
        <v>1101</v>
      </c>
      <c r="X27" s="344">
        <v>4490</v>
      </c>
    </row>
    <row r="28" spans="2:24" ht="13.5" customHeight="1" x14ac:dyDescent="0.15">
      <c r="B28" s="317" t="s">
        <v>143</v>
      </c>
      <c r="C28" s="318"/>
      <c r="D28" s="316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3.5" customHeight="1" x14ac:dyDescent="0.15">
      <c r="B29" s="314"/>
      <c r="C29" s="315"/>
      <c r="D29" s="316"/>
      <c r="E29" s="319"/>
      <c r="F29" s="319"/>
      <c r="G29" s="319"/>
      <c r="H29" s="344"/>
      <c r="I29" s="319"/>
      <c r="J29" s="319"/>
      <c r="K29" s="319"/>
      <c r="L29" s="344"/>
      <c r="M29" s="319"/>
      <c r="N29" s="319"/>
      <c r="O29" s="319"/>
      <c r="P29" s="344"/>
      <c r="Q29" s="319"/>
      <c r="R29" s="319"/>
      <c r="S29" s="319"/>
      <c r="T29" s="344"/>
      <c r="U29" s="319"/>
      <c r="V29" s="319"/>
      <c r="W29" s="319"/>
      <c r="X29" s="344"/>
    </row>
    <row r="30" spans="2:24" ht="13.5" customHeight="1" x14ac:dyDescent="0.15">
      <c r="B30" s="317" t="s">
        <v>144</v>
      </c>
      <c r="C30" s="318"/>
      <c r="D30" s="316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3.5" customHeight="1" x14ac:dyDescent="0.15">
      <c r="B31" s="314">
        <v>40407</v>
      </c>
      <c r="C31" s="315"/>
      <c r="D31" s="316">
        <v>40413</v>
      </c>
      <c r="E31" s="319">
        <v>2205</v>
      </c>
      <c r="F31" s="319">
        <v>2520</v>
      </c>
      <c r="G31" s="319">
        <v>2329</v>
      </c>
      <c r="H31" s="344">
        <v>24027</v>
      </c>
      <c r="I31" s="319">
        <v>735</v>
      </c>
      <c r="J31" s="319">
        <v>924</v>
      </c>
      <c r="K31" s="319">
        <v>773</v>
      </c>
      <c r="L31" s="344">
        <v>24363</v>
      </c>
      <c r="M31" s="319">
        <v>945</v>
      </c>
      <c r="N31" s="319">
        <v>1208</v>
      </c>
      <c r="O31" s="319">
        <v>1100</v>
      </c>
      <c r="P31" s="344">
        <v>8416</v>
      </c>
      <c r="Q31" s="319">
        <v>945</v>
      </c>
      <c r="R31" s="319">
        <v>1213</v>
      </c>
      <c r="S31" s="319">
        <v>1060</v>
      </c>
      <c r="T31" s="344">
        <v>5955</v>
      </c>
      <c r="U31" s="319">
        <v>954</v>
      </c>
      <c r="V31" s="319">
        <v>1208</v>
      </c>
      <c r="W31" s="319">
        <v>1063</v>
      </c>
      <c r="X31" s="344">
        <v>7052</v>
      </c>
    </row>
    <row r="32" spans="2:24" ht="13.5" customHeight="1" x14ac:dyDescent="0.15">
      <c r="B32" s="317" t="s">
        <v>145</v>
      </c>
      <c r="C32" s="318"/>
      <c r="D32" s="316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3.5" customHeight="1" x14ac:dyDescent="0.15">
      <c r="B33" s="314">
        <v>40414</v>
      </c>
      <c r="C33" s="315"/>
      <c r="D33" s="316">
        <v>40420</v>
      </c>
      <c r="E33" s="344">
        <v>2415</v>
      </c>
      <c r="F33" s="344">
        <v>2835</v>
      </c>
      <c r="G33" s="344">
        <v>2509</v>
      </c>
      <c r="H33" s="344">
        <v>9683</v>
      </c>
      <c r="I33" s="344">
        <v>714</v>
      </c>
      <c r="J33" s="344">
        <v>840</v>
      </c>
      <c r="K33" s="344">
        <v>756</v>
      </c>
      <c r="L33" s="344">
        <v>8918</v>
      </c>
      <c r="M33" s="344">
        <v>1050</v>
      </c>
      <c r="N33" s="344">
        <v>1155</v>
      </c>
      <c r="O33" s="344">
        <v>1077</v>
      </c>
      <c r="P33" s="344">
        <v>4280</v>
      </c>
      <c r="Q33" s="344">
        <v>1050</v>
      </c>
      <c r="R33" s="344">
        <v>1155</v>
      </c>
      <c r="S33" s="344">
        <v>1101</v>
      </c>
      <c r="T33" s="344">
        <v>3651</v>
      </c>
      <c r="U33" s="344">
        <v>1050</v>
      </c>
      <c r="V33" s="344">
        <v>1155</v>
      </c>
      <c r="W33" s="344">
        <v>1101</v>
      </c>
      <c r="X33" s="344">
        <v>4268</v>
      </c>
    </row>
    <row r="34" spans="2:24" ht="13.5" customHeight="1" x14ac:dyDescent="0.15">
      <c r="B34" s="317" t="s">
        <v>146</v>
      </c>
      <c r="C34" s="318"/>
      <c r="D34" s="316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3.5" customHeight="1" x14ac:dyDescent="0.15">
      <c r="B35" s="320">
        <v>40421</v>
      </c>
      <c r="C35" s="321"/>
      <c r="D35" s="322">
        <v>40427</v>
      </c>
      <c r="E35" s="346">
        <v>2310</v>
      </c>
      <c r="F35" s="346">
        <v>2730</v>
      </c>
      <c r="G35" s="346">
        <v>2536</v>
      </c>
      <c r="H35" s="346">
        <v>8436</v>
      </c>
      <c r="I35" s="346">
        <v>714</v>
      </c>
      <c r="J35" s="346">
        <v>840</v>
      </c>
      <c r="K35" s="346">
        <v>766</v>
      </c>
      <c r="L35" s="346">
        <v>11981</v>
      </c>
      <c r="M35" s="346">
        <v>998</v>
      </c>
      <c r="N35" s="346">
        <v>1237</v>
      </c>
      <c r="O35" s="346">
        <v>1091</v>
      </c>
      <c r="P35" s="346">
        <v>6671</v>
      </c>
      <c r="Q35" s="346">
        <v>998</v>
      </c>
      <c r="R35" s="346">
        <v>1206</v>
      </c>
      <c r="S35" s="346">
        <v>1105</v>
      </c>
      <c r="T35" s="346">
        <v>5742</v>
      </c>
      <c r="U35" s="346">
        <v>1008</v>
      </c>
      <c r="V35" s="346">
        <v>1208</v>
      </c>
      <c r="W35" s="346">
        <v>1076</v>
      </c>
      <c r="X35" s="346">
        <v>4479</v>
      </c>
    </row>
    <row r="36" spans="2:24" ht="3.75" customHeight="1" x14ac:dyDescent="0.15">
      <c r="B36" s="187"/>
      <c r="C36" s="211"/>
      <c r="D36" s="211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</row>
    <row r="37" spans="2:24" ht="13.5" customHeight="1" x14ac:dyDescent="0.15">
      <c r="B37" s="181"/>
      <c r="C37" s="261"/>
      <c r="D37" s="261"/>
    </row>
    <row r="38" spans="2:24" ht="13.5" customHeight="1" x14ac:dyDescent="0.15">
      <c r="B38" s="222"/>
      <c r="C38" s="261"/>
      <c r="D38" s="261"/>
    </row>
    <row r="39" spans="2:24" ht="13.5" customHeight="1" x14ac:dyDescent="0.15">
      <c r="B39" s="222"/>
      <c r="C39" s="261"/>
      <c r="D39" s="261"/>
    </row>
    <row r="40" spans="2:24" ht="13.5" customHeight="1" x14ac:dyDescent="0.15">
      <c r="B40" s="222"/>
      <c r="C40" s="261"/>
      <c r="D40" s="261"/>
    </row>
    <row r="41" spans="2:24" ht="13.5" customHeight="1" x14ac:dyDescent="0.15">
      <c r="B41" s="181"/>
      <c r="C41" s="261"/>
    </row>
    <row r="42" spans="2:24" ht="13.5" customHeight="1" x14ac:dyDescent="0.15">
      <c r="B42" s="181"/>
      <c r="C42" s="261"/>
    </row>
    <row r="43" spans="2:24" ht="13.5" customHeight="1" x14ac:dyDescent="0.15">
      <c r="B43" s="181"/>
      <c r="C43" s="261"/>
    </row>
  </sheetData>
  <phoneticPr fontId="3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5.75" style="180" customWidth="1"/>
    <col min="3" max="3" width="2.875" style="180" customWidth="1"/>
    <col min="4" max="4" width="5.7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6384" width="7.5" style="180"/>
  </cols>
  <sheetData>
    <row r="1" spans="1:28" ht="15" customHeight="1" x14ac:dyDescent="0.15">
      <c r="A1" s="149"/>
      <c r="B1" s="330"/>
      <c r="C1" s="330"/>
      <c r="D1" s="330"/>
    </row>
    <row r="2" spans="1:28" ht="12.75" customHeight="1" x14ac:dyDescent="0.15">
      <c r="B2" s="149" t="str">
        <f>'乳2-2 (5)'!B2</f>
        <v>(3)乳牛チルド「2」の品目別価格　（つづき）</v>
      </c>
      <c r="C2" s="331"/>
      <c r="D2" s="331"/>
    </row>
    <row r="3" spans="1:28" ht="12.75" customHeight="1" x14ac:dyDescent="0.15">
      <c r="B3" s="331"/>
      <c r="C3" s="331"/>
      <c r="D3" s="331"/>
      <c r="P3" s="181" t="s">
        <v>108</v>
      </c>
    </row>
    <row r="4" spans="1:28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28" ht="13.5" customHeight="1" x14ac:dyDescent="0.15">
      <c r="B5" s="151"/>
      <c r="C5" s="278" t="s">
        <v>271</v>
      </c>
      <c r="D5" s="277"/>
      <c r="E5" s="298" t="s">
        <v>295</v>
      </c>
      <c r="F5" s="299"/>
      <c r="G5" s="299"/>
      <c r="H5" s="300"/>
      <c r="I5" s="298" t="s">
        <v>296</v>
      </c>
      <c r="J5" s="299"/>
      <c r="K5" s="299"/>
      <c r="L5" s="300"/>
      <c r="M5" s="298" t="s">
        <v>298</v>
      </c>
      <c r="N5" s="299"/>
      <c r="O5" s="299"/>
      <c r="P5" s="300"/>
    </row>
    <row r="6" spans="1:28" ht="13.5" customHeight="1" x14ac:dyDescent="0.15">
      <c r="B6" s="281" t="s">
        <v>284</v>
      </c>
      <c r="C6" s="301"/>
      <c r="D6" s="283"/>
      <c r="E6" s="303" t="s">
        <v>285</v>
      </c>
      <c r="F6" s="303" t="s">
        <v>286</v>
      </c>
      <c r="G6" s="303" t="s">
        <v>287</v>
      </c>
      <c r="H6" s="303" t="s">
        <v>119</v>
      </c>
      <c r="I6" s="303" t="s">
        <v>285</v>
      </c>
      <c r="J6" s="303" t="s">
        <v>286</v>
      </c>
      <c r="K6" s="303" t="s">
        <v>287</v>
      </c>
      <c r="L6" s="303" t="s">
        <v>119</v>
      </c>
      <c r="M6" s="303" t="s">
        <v>285</v>
      </c>
      <c r="N6" s="303" t="s">
        <v>286</v>
      </c>
      <c r="O6" s="303" t="s">
        <v>287</v>
      </c>
      <c r="P6" s="303" t="s">
        <v>119</v>
      </c>
    </row>
    <row r="7" spans="1:28" ht="13.5" customHeight="1" x14ac:dyDescent="0.15">
      <c r="B7" s="160"/>
      <c r="C7" s="161"/>
      <c r="D7" s="173"/>
      <c r="E7" s="304"/>
      <c r="F7" s="304"/>
      <c r="G7" s="304" t="s">
        <v>288</v>
      </c>
      <c r="H7" s="304"/>
      <c r="I7" s="304"/>
      <c r="J7" s="304"/>
      <c r="K7" s="304" t="s">
        <v>288</v>
      </c>
      <c r="L7" s="304"/>
      <c r="M7" s="304"/>
      <c r="N7" s="304"/>
      <c r="O7" s="304" t="s">
        <v>288</v>
      </c>
      <c r="P7" s="304"/>
    </row>
    <row r="8" spans="1:28" ht="13.5" customHeight="1" x14ac:dyDescent="0.15">
      <c r="B8" s="169" t="s">
        <v>84</v>
      </c>
      <c r="C8" s="273">
        <v>19</v>
      </c>
      <c r="D8" s="149" t="s">
        <v>85</v>
      </c>
      <c r="E8" s="285">
        <v>966</v>
      </c>
      <c r="F8" s="285">
        <v>1365</v>
      </c>
      <c r="G8" s="285">
        <v>1160</v>
      </c>
      <c r="H8" s="285">
        <v>234076</v>
      </c>
      <c r="I8" s="285">
        <v>788</v>
      </c>
      <c r="J8" s="285">
        <v>1155</v>
      </c>
      <c r="K8" s="285">
        <v>938</v>
      </c>
      <c r="L8" s="285">
        <v>295780</v>
      </c>
      <c r="M8" s="285">
        <v>1155</v>
      </c>
      <c r="N8" s="285">
        <v>1764</v>
      </c>
      <c r="O8" s="285">
        <v>1450</v>
      </c>
      <c r="P8" s="285">
        <v>844398</v>
      </c>
      <c r="Q8" s="200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</row>
    <row r="9" spans="1:28" ht="13.5" customHeight="1" x14ac:dyDescent="0.15">
      <c r="B9" s="169"/>
      <c r="C9" s="273">
        <v>20</v>
      </c>
      <c r="D9" s="149"/>
      <c r="E9" s="288">
        <v>935</v>
      </c>
      <c r="F9" s="288">
        <v>1389</v>
      </c>
      <c r="G9" s="288">
        <v>1164</v>
      </c>
      <c r="H9" s="288">
        <v>288996</v>
      </c>
      <c r="I9" s="288">
        <v>809</v>
      </c>
      <c r="J9" s="288">
        <v>1208</v>
      </c>
      <c r="K9" s="288">
        <v>985</v>
      </c>
      <c r="L9" s="288">
        <v>319780</v>
      </c>
      <c r="M9" s="288">
        <v>1260</v>
      </c>
      <c r="N9" s="288">
        <v>1674</v>
      </c>
      <c r="O9" s="288">
        <v>1444</v>
      </c>
      <c r="P9" s="288">
        <v>854238</v>
      </c>
      <c r="Q9" s="200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</row>
    <row r="10" spans="1:28" ht="13.5" customHeight="1" x14ac:dyDescent="0.15">
      <c r="B10" s="176"/>
      <c r="C10" s="332">
        <v>21</v>
      </c>
      <c r="D10" s="161"/>
      <c r="E10" s="291">
        <v>998</v>
      </c>
      <c r="F10" s="291">
        <v>1381</v>
      </c>
      <c r="G10" s="291">
        <v>1172</v>
      </c>
      <c r="H10" s="291">
        <v>270942</v>
      </c>
      <c r="I10" s="291">
        <v>788</v>
      </c>
      <c r="J10" s="291">
        <v>1260</v>
      </c>
      <c r="K10" s="291">
        <v>954</v>
      </c>
      <c r="L10" s="291">
        <v>352866</v>
      </c>
      <c r="M10" s="291">
        <v>1260</v>
      </c>
      <c r="N10" s="291">
        <v>1680</v>
      </c>
      <c r="O10" s="291">
        <v>1443</v>
      </c>
      <c r="P10" s="291">
        <v>711650</v>
      </c>
      <c r="Q10" s="200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</row>
    <row r="11" spans="1:28" ht="13.5" customHeight="1" x14ac:dyDescent="0.15">
      <c r="B11" s="252"/>
      <c r="C11" s="305">
        <v>8</v>
      </c>
      <c r="D11" s="166"/>
      <c r="E11" s="285">
        <v>998</v>
      </c>
      <c r="F11" s="285">
        <v>1239</v>
      </c>
      <c r="G11" s="285">
        <v>1100</v>
      </c>
      <c r="H11" s="285">
        <v>20050</v>
      </c>
      <c r="I11" s="285">
        <v>788</v>
      </c>
      <c r="J11" s="285">
        <v>977</v>
      </c>
      <c r="K11" s="285">
        <v>897</v>
      </c>
      <c r="L11" s="285">
        <v>23205</v>
      </c>
      <c r="M11" s="285">
        <v>1260</v>
      </c>
      <c r="N11" s="285">
        <v>1523</v>
      </c>
      <c r="O11" s="285">
        <v>1373</v>
      </c>
      <c r="P11" s="285">
        <v>49106</v>
      </c>
    </row>
    <row r="12" spans="1:28" ht="13.5" customHeight="1" x14ac:dyDescent="0.15">
      <c r="B12" s="169"/>
      <c r="C12" s="273">
        <v>9</v>
      </c>
      <c r="D12" s="172"/>
      <c r="E12" s="288">
        <v>1019</v>
      </c>
      <c r="F12" s="288">
        <v>1260</v>
      </c>
      <c r="G12" s="288">
        <v>1116</v>
      </c>
      <c r="H12" s="288">
        <v>28782</v>
      </c>
      <c r="I12" s="288">
        <v>788</v>
      </c>
      <c r="J12" s="288">
        <v>1029</v>
      </c>
      <c r="K12" s="288">
        <v>911</v>
      </c>
      <c r="L12" s="288">
        <v>36260</v>
      </c>
      <c r="M12" s="288">
        <v>1313</v>
      </c>
      <c r="N12" s="288">
        <v>1538</v>
      </c>
      <c r="O12" s="288">
        <v>1436</v>
      </c>
      <c r="P12" s="288">
        <v>71421</v>
      </c>
    </row>
    <row r="13" spans="1:28" ht="13.5" customHeight="1" x14ac:dyDescent="0.15">
      <c r="B13" s="169"/>
      <c r="C13" s="273">
        <v>10</v>
      </c>
      <c r="D13" s="172"/>
      <c r="E13" s="288">
        <v>1029</v>
      </c>
      <c r="F13" s="288">
        <v>1260</v>
      </c>
      <c r="G13" s="288">
        <v>1098</v>
      </c>
      <c r="H13" s="288">
        <v>22732</v>
      </c>
      <c r="I13" s="288">
        <v>893</v>
      </c>
      <c r="J13" s="288">
        <v>1134</v>
      </c>
      <c r="K13" s="288">
        <v>974</v>
      </c>
      <c r="L13" s="288">
        <v>32163</v>
      </c>
      <c r="M13" s="288">
        <v>1313</v>
      </c>
      <c r="N13" s="288">
        <v>1658</v>
      </c>
      <c r="O13" s="288">
        <v>1463</v>
      </c>
      <c r="P13" s="288">
        <v>52347</v>
      </c>
    </row>
    <row r="14" spans="1:28" ht="13.5" customHeight="1" x14ac:dyDescent="0.15">
      <c r="B14" s="169"/>
      <c r="C14" s="273">
        <v>11</v>
      </c>
      <c r="D14" s="172"/>
      <c r="E14" s="288">
        <v>1029</v>
      </c>
      <c r="F14" s="288">
        <v>1280</v>
      </c>
      <c r="G14" s="288">
        <v>1118</v>
      </c>
      <c r="H14" s="288">
        <v>16569</v>
      </c>
      <c r="I14" s="288">
        <v>840</v>
      </c>
      <c r="J14" s="288">
        <v>1050</v>
      </c>
      <c r="K14" s="288">
        <v>937</v>
      </c>
      <c r="L14" s="288">
        <v>27470</v>
      </c>
      <c r="M14" s="288">
        <v>1365</v>
      </c>
      <c r="N14" s="288">
        <v>1623</v>
      </c>
      <c r="O14" s="288">
        <v>1510</v>
      </c>
      <c r="P14" s="288">
        <v>48448</v>
      </c>
    </row>
    <row r="15" spans="1:28" ht="13.5" customHeight="1" x14ac:dyDescent="0.15">
      <c r="B15" s="169"/>
      <c r="C15" s="273">
        <v>12</v>
      </c>
      <c r="D15" s="172"/>
      <c r="E15" s="288">
        <v>1029</v>
      </c>
      <c r="F15" s="288">
        <v>1260</v>
      </c>
      <c r="G15" s="288">
        <v>1100</v>
      </c>
      <c r="H15" s="288">
        <v>22621</v>
      </c>
      <c r="I15" s="288">
        <v>788</v>
      </c>
      <c r="J15" s="288">
        <v>1103</v>
      </c>
      <c r="K15" s="288">
        <v>942</v>
      </c>
      <c r="L15" s="288">
        <v>30479</v>
      </c>
      <c r="M15" s="288">
        <v>1286</v>
      </c>
      <c r="N15" s="288">
        <v>1565</v>
      </c>
      <c r="O15" s="288">
        <v>1423</v>
      </c>
      <c r="P15" s="288">
        <v>56408</v>
      </c>
    </row>
    <row r="16" spans="1:28" ht="13.5" customHeight="1" x14ac:dyDescent="0.15">
      <c r="B16" s="169" t="s">
        <v>88</v>
      </c>
      <c r="C16" s="273">
        <v>1</v>
      </c>
      <c r="D16" s="172" t="s">
        <v>15</v>
      </c>
      <c r="E16" s="288">
        <v>998</v>
      </c>
      <c r="F16" s="288">
        <v>1215</v>
      </c>
      <c r="G16" s="288">
        <v>1073</v>
      </c>
      <c r="H16" s="288">
        <v>20118</v>
      </c>
      <c r="I16" s="288">
        <v>788</v>
      </c>
      <c r="J16" s="288">
        <v>1050</v>
      </c>
      <c r="K16" s="288">
        <v>916</v>
      </c>
      <c r="L16" s="288">
        <v>30254</v>
      </c>
      <c r="M16" s="288">
        <v>1208</v>
      </c>
      <c r="N16" s="288">
        <v>1475</v>
      </c>
      <c r="O16" s="288">
        <v>1346</v>
      </c>
      <c r="P16" s="288">
        <v>45337</v>
      </c>
    </row>
    <row r="17" spans="2:16" ht="13.5" customHeight="1" x14ac:dyDescent="0.15">
      <c r="B17" s="169"/>
      <c r="C17" s="273">
        <v>2</v>
      </c>
      <c r="D17" s="172"/>
      <c r="E17" s="288">
        <v>998</v>
      </c>
      <c r="F17" s="288">
        <v>1260</v>
      </c>
      <c r="G17" s="288">
        <v>1096</v>
      </c>
      <c r="H17" s="288">
        <v>21741</v>
      </c>
      <c r="I17" s="288">
        <v>840</v>
      </c>
      <c r="J17" s="288">
        <v>1050</v>
      </c>
      <c r="K17" s="288">
        <v>924</v>
      </c>
      <c r="L17" s="288">
        <v>27871</v>
      </c>
      <c r="M17" s="288">
        <v>1229</v>
      </c>
      <c r="N17" s="288">
        <v>1400</v>
      </c>
      <c r="O17" s="288">
        <v>1310</v>
      </c>
      <c r="P17" s="288">
        <v>51037</v>
      </c>
    </row>
    <row r="18" spans="2:16" ht="13.5" customHeight="1" x14ac:dyDescent="0.15">
      <c r="B18" s="169"/>
      <c r="C18" s="273">
        <v>3</v>
      </c>
      <c r="D18" s="172"/>
      <c r="E18" s="288">
        <v>966</v>
      </c>
      <c r="F18" s="288">
        <v>1260</v>
      </c>
      <c r="G18" s="288">
        <v>1076</v>
      </c>
      <c r="H18" s="288">
        <v>24057</v>
      </c>
      <c r="I18" s="288">
        <v>819</v>
      </c>
      <c r="J18" s="288">
        <v>1050</v>
      </c>
      <c r="K18" s="288">
        <v>930</v>
      </c>
      <c r="L18" s="288">
        <v>27065</v>
      </c>
      <c r="M18" s="288">
        <v>1208</v>
      </c>
      <c r="N18" s="288">
        <v>1368</v>
      </c>
      <c r="O18" s="288">
        <v>1279</v>
      </c>
      <c r="P18" s="288">
        <v>66499</v>
      </c>
    </row>
    <row r="19" spans="2:16" ht="13.5" customHeight="1" x14ac:dyDescent="0.15">
      <c r="B19" s="169"/>
      <c r="C19" s="273">
        <v>4</v>
      </c>
      <c r="D19" s="172"/>
      <c r="E19" s="288">
        <v>1050</v>
      </c>
      <c r="F19" s="288">
        <v>1302</v>
      </c>
      <c r="G19" s="288">
        <v>1134</v>
      </c>
      <c r="H19" s="288">
        <v>14328</v>
      </c>
      <c r="I19" s="288">
        <v>788</v>
      </c>
      <c r="J19" s="288">
        <v>1050</v>
      </c>
      <c r="K19" s="288">
        <v>886</v>
      </c>
      <c r="L19" s="288">
        <v>24027</v>
      </c>
      <c r="M19" s="288">
        <v>1198</v>
      </c>
      <c r="N19" s="288">
        <v>1470</v>
      </c>
      <c r="O19" s="288">
        <v>1316</v>
      </c>
      <c r="P19" s="288">
        <v>34889</v>
      </c>
    </row>
    <row r="20" spans="2:16" ht="13.5" customHeight="1" x14ac:dyDescent="0.15">
      <c r="B20" s="169"/>
      <c r="C20" s="273">
        <v>5</v>
      </c>
      <c r="D20" s="172"/>
      <c r="E20" s="288">
        <v>1050</v>
      </c>
      <c r="F20" s="288">
        <v>1364</v>
      </c>
      <c r="G20" s="288">
        <v>1192</v>
      </c>
      <c r="H20" s="288">
        <v>25859</v>
      </c>
      <c r="I20" s="288">
        <v>788</v>
      </c>
      <c r="J20" s="288">
        <v>998</v>
      </c>
      <c r="K20" s="288">
        <v>896</v>
      </c>
      <c r="L20" s="288">
        <v>26425</v>
      </c>
      <c r="M20" s="288">
        <v>1208</v>
      </c>
      <c r="N20" s="288">
        <v>1565</v>
      </c>
      <c r="O20" s="288">
        <v>1356</v>
      </c>
      <c r="P20" s="288">
        <v>60884</v>
      </c>
    </row>
    <row r="21" spans="2:16" ht="13.5" customHeight="1" x14ac:dyDescent="0.15">
      <c r="B21" s="169"/>
      <c r="C21" s="273">
        <v>6</v>
      </c>
      <c r="D21" s="172"/>
      <c r="E21" s="288">
        <v>945</v>
      </c>
      <c r="F21" s="288">
        <v>1260</v>
      </c>
      <c r="G21" s="288">
        <v>1082</v>
      </c>
      <c r="H21" s="288">
        <v>25515</v>
      </c>
      <c r="I21" s="288">
        <v>735</v>
      </c>
      <c r="J21" s="288">
        <v>998</v>
      </c>
      <c r="K21" s="288">
        <v>912</v>
      </c>
      <c r="L21" s="288">
        <v>26483</v>
      </c>
      <c r="M21" s="288">
        <v>1260</v>
      </c>
      <c r="N21" s="288">
        <v>1506</v>
      </c>
      <c r="O21" s="288">
        <v>1357</v>
      </c>
      <c r="P21" s="288">
        <v>51473</v>
      </c>
    </row>
    <row r="22" spans="2:16" ht="13.5" customHeight="1" x14ac:dyDescent="0.15">
      <c r="B22" s="169"/>
      <c r="C22" s="273">
        <v>7</v>
      </c>
      <c r="D22" s="172"/>
      <c r="E22" s="288">
        <v>945</v>
      </c>
      <c r="F22" s="288">
        <v>1260</v>
      </c>
      <c r="G22" s="288">
        <v>1047</v>
      </c>
      <c r="H22" s="288">
        <v>16513</v>
      </c>
      <c r="I22" s="288">
        <v>735</v>
      </c>
      <c r="J22" s="288">
        <v>998</v>
      </c>
      <c r="K22" s="288">
        <v>897</v>
      </c>
      <c r="L22" s="288">
        <v>18271</v>
      </c>
      <c r="M22" s="288">
        <v>1208</v>
      </c>
      <c r="N22" s="288">
        <v>1544</v>
      </c>
      <c r="O22" s="288">
        <v>1337</v>
      </c>
      <c r="P22" s="288">
        <v>39327</v>
      </c>
    </row>
    <row r="23" spans="2:16" ht="13.5" customHeight="1" x14ac:dyDescent="0.15">
      <c r="B23" s="333"/>
      <c r="C23" s="136">
        <v>8</v>
      </c>
      <c r="D23" s="334"/>
      <c r="E23" s="345">
        <v>903</v>
      </c>
      <c r="F23" s="345">
        <v>1155</v>
      </c>
      <c r="G23" s="345">
        <v>1027</v>
      </c>
      <c r="H23" s="345">
        <v>23567</v>
      </c>
      <c r="I23" s="345">
        <v>787</v>
      </c>
      <c r="J23" s="345">
        <v>945</v>
      </c>
      <c r="K23" s="345">
        <v>864</v>
      </c>
      <c r="L23" s="345">
        <v>21897</v>
      </c>
      <c r="M23" s="345">
        <v>1208</v>
      </c>
      <c r="N23" s="345">
        <v>1470</v>
      </c>
      <c r="O23" s="345">
        <v>1356</v>
      </c>
      <c r="P23" s="345">
        <v>70999</v>
      </c>
    </row>
    <row r="24" spans="2:16" ht="13.5" customHeight="1" x14ac:dyDescent="0.15">
      <c r="B24" s="336"/>
      <c r="C24" s="337"/>
      <c r="D24" s="338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</row>
    <row r="25" spans="2:16" ht="13.5" customHeight="1" x14ac:dyDescent="0.15">
      <c r="B25" s="309"/>
      <c r="C25" s="340"/>
      <c r="D25" s="341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</row>
    <row r="26" spans="2:16" ht="13.5" customHeight="1" x14ac:dyDescent="0.15">
      <c r="B26" s="342" t="s">
        <v>142</v>
      </c>
      <c r="C26" s="340"/>
      <c r="D26" s="343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</row>
    <row r="27" spans="2:16" ht="13.5" customHeight="1" x14ac:dyDescent="0.15">
      <c r="B27" s="314">
        <v>40393</v>
      </c>
      <c r="C27" s="315"/>
      <c r="D27" s="316">
        <v>40399</v>
      </c>
      <c r="E27" s="347">
        <v>945</v>
      </c>
      <c r="F27" s="344">
        <v>1155</v>
      </c>
      <c r="G27" s="344">
        <v>1031</v>
      </c>
      <c r="H27" s="344">
        <v>5073</v>
      </c>
      <c r="I27" s="344">
        <v>788</v>
      </c>
      <c r="J27" s="344">
        <v>945</v>
      </c>
      <c r="K27" s="344">
        <v>882</v>
      </c>
      <c r="L27" s="344">
        <v>4519</v>
      </c>
      <c r="M27" s="344">
        <v>1208</v>
      </c>
      <c r="N27" s="344">
        <v>1470</v>
      </c>
      <c r="O27" s="344">
        <v>1374</v>
      </c>
      <c r="P27" s="344">
        <v>16836</v>
      </c>
    </row>
    <row r="28" spans="2:16" ht="13.5" customHeight="1" x14ac:dyDescent="0.15">
      <c r="B28" s="317" t="s">
        <v>143</v>
      </c>
      <c r="C28" s="318"/>
      <c r="D28" s="316"/>
      <c r="E28" s="348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</row>
    <row r="29" spans="2:16" ht="13.5" customHeight="1" x14ac:dyDescent="0.15">
      <c r="B29" s="314">
        <v>40407</v>
      </c>
      <c r="C29" s="315"/>
      <c r="D29" s="316">
        <v>40413</v>
      </c>
      <c r="E29" s="347">
        <v>903</v>
      </c>
      <c r="F29" s="344">
        <v>1103</v>
      </c>
      <c r="G29" s="344">
        <v>1024</v>
      </c>
      <c r="H29" s="344">
        <v>8190</v>
      </c>
      <c r="I29" s="344">
        <v>788</v>
      </c>
      <c r="J29" s="344">
        <v>945</v>
      </c>
      <c r="K29" s="344">
        <v>862</v>
      </c>
      <c r="L29" s="344">
        <v>6296</v>
      </c>
      <c r="M29" s="344">
        <v>1208</v>
      </c>
      <c r="N29" s="344">
        <v>1454</v>
      </c>
      <c r="O29" s="344">
        <v>1364</v>
      </c>
      <c r="P29" s="344">
        <v>27056</v>
      </c>
    </row>
    <row r="30" spans="2:16" ht="13.5" customHeight="1" x14ac:dyDescent="0.15">
      <c r="B30" s="317" t="s">
        <v>144</v>
      </c>
      <c r="C30" s="318"/>
      <c r="D30" s="316"/>
      <c r="E30" s="348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</row>
    <row r="31" spans="2:16" ht="13.5" customHeight="1" x14ac:dyDescent="0.15">
      <c r="B31" s="314">
        <v>40414</v>
      </c>
      <c r="C31" s="315"/>
      <c r="D31" s="316">
        <v>40420</v>
      </c>
      <c r="E31" s="347">
        <v>945</v>
      </c>
      <c r="F31" s="344">
        <v>1103</v>
      </c>
      <c r="G31" s="344">
        <v>1030</v>
      </c>
      <c r="H31" s="344">
        <v>4711</v>
      </c>
      <c r="I31" s="344">
        <v>787</v>
      </c>
      <c r="J31" s="344">
        <v>893</v>
      </c>
      <c r="K31" s="344">
        <v>862</v>
      </c>
      <c r="L31" s="344">
        <v>5334</v>
      </c>
      <c r="M31" s="344">
        <v>1208</v>
      </c>
      <c r="N31" s="344">
        <v>1414</v>
      </c>
      <c r="O31" s="344">
        <v>1343</v>
      </c>
      <c r="P31" s="344">
        <v>14647</v>
      </c>
    </row>
    <row r="32" spans="2:16" ht="13.5" customHeight="1" x14ac:dyDescent="0.15">
      <c r="B32" s="317" t="s">
        <v>145</v>
      </c>
      <c r="C32" s="318"/>
      <c r="D32" s="316"/>
      <c r="E32" s="348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</row>
    <row r="33" spans="2:16" ht="13.5" customHeight="1" x14ac:dyDescent="0.15">
      <c r="B33" s="314">
        <v>40421</v>
      </c>
      <c r="C33" s="315"/>
      <c r="D33" s="316">
        <v>40427</v>
      </c>
      <c r="E33" s="347">
        <v>945</v>
      </c>
      <c r="F33" s="344">
        <v>1150</v>
      </c>
      <c r="G33" s="344">
        <v>1024</v>
      </c>
      <c r="H33" s="344">
        <v>5594</v>
      </c>
      <c r="I33" s="344">
        <v>788</v>
      </c>
      <c r="J33" s="344">
        <v>893</v>
      </c>
      <c r="K33" s="344">
        <v>850</v>
      </c>
      <c r="L33" s="344">
        <v>5749</v>
      </c>
      <c r="M33" s="344">
        <v>1229</v>
      </c>
      <c r="N33" s="344">
        <v>1470</v>
      </c>
      <c r="O33" s="344">
        <v>1312</v>
      </c>
      <c r="P33" s="344">
        <v>12460</v>
      </c>
    </row>
    <row r="34" spans="2:16" ht="13.5" customHeight="1" x14ac:dyDescent="0.15">
      <c r="B34" s="317" t="s">
        <v>146</v>
      </c>
      <c r="C34" s="318"/>
      <c r="D34" s="316"/>
      <c r="E34" s="348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</row>
    <row r="35" spans="2:16" ht="13.5" customHeight="1" x14ac:dyDescent="0.15">
      <c r="B35" s="320"/>
      <c r="C35" s="321"/>
      <c r="D35" s="322"/>
      <c r="E35" s="349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</row>
    <row r="36" spans="2:16" ht="3.75" customHeight="1" x14ac:dyDescent="0.15">
      <c r="B36" s="187"/>
      <c r="C36" s="211"/>
      <c r="D36" s="211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</row>
    <row r="37" spans="2:16" ht="13.5" customHeight="1" x14ac:dyDescent="0.15">
      <c r="B37" s="181"/>
      <c r="C37" s="261"/>
      <c r="D37" s="261"/>
    </row>
    <row r="38" spans="2:16" ht="13.5" customHeight="1" x14ac:dyDescent="0.15">
      <c r="B38" s="222"/>
      <c r="C38" s="261"/>
      <c r="D38" s="261"/>
    </row>
    <row r="39" spans="2:16" ht="13.5" customHeight="1" x14ac:dyDescent="0.15">
      <c r="B39" s="222"/>
      <c r="C39" s="261"/>
      <c r="D39" s="261"/>
    </row>
    <row r="40" spans="2:16" ht="13.5" customHeight="1" x14ac:dyDescent="0.15">
      <c r="B40" s="222"/>
      <c r="C40" s="261"/>
      <c r="D40" s="261"/>
    </row>
    <row r="41" spans="2:16" ht="13.5" customHeight="1" x14ac:dyDescent="0.15">
      <c r="B41" s="181"/>
      <c r="C41" s="261"/>
    </row>
    <row r="42" spans="2:16" ht="13.5" customHeight="1" x14ac:dyDescent="0.15">
      <c r="B42" s="181"/>
      <c r="C42" s="261"/>
    </row>
    <row r="43" spans="2:16" ht="13.5" customHeight="1" x14ac:dyDescent="0.15">
      <c r="B43" s="181"/>
      <c r="C43" s="261"/>
    </row>
  </sheetData>
  <phoneticPr fontId="3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625" style="56" customWidth="1"/>
    <col min="16" max="16" width="11.375" style="56" customWidth="1"/>
    <col min="17" max="16384" width="9" style="56"/>
  </cols>
  <sheetData>
    <row r="1" spans="1:33" s="40" customFormat="1" ht="19.5" customHeight="1" x14ac:dyDescent="0.15">
      <c r="A1" s="39" t="s">
        <v>61</v>
      </c>
      <c r="C1" s="41" t="s">
        <v>62</v>
      </c>
    </row>
    <row r="2" spans="1:33" s="47" customFormat="1" ht="15" customHeight="1" x14ac:dyDescent="0.15">
      <c r="A2" s="42"/>
      <c r="B2" s="42"/>
      <c r="C2" s="43" t="s">
        <v>63</v>
      </c>
      <c r="D2" s="44" t="s">
        <v>64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33" s="48" customFormat="1" x14ac:dyDescent="0.25">
      <c r="O3" s="49"/>
      <c r="P3" s="50" t="s">
        <v>65</v>
      </c>
    </row>
    <row r="4" spans="1:33" ht="18.75" customHeight="1" x14ac:dyDescent="0.15">
      <c r="A4" s="51"/>
      <c r="B4" s="52"/>
      <c r="C4" s="53"/>
      <c r="D4" s="550" t="s">
        <v>66</v>
      </c>
      <c r="E4" s="551"/>
      <c r="F4" s="551"/>
      <c r="G4" s="551"/>
      <c r="H4" s="552"/>
      <c r="I4" s="54"/>
      <c r="J4" s="54"/>
      <c r="K4" s="550" t="s">
        <v>67</v>
      </c>
      <c r="L4" s="551"/>
      <c r="M4" s="552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</row>
    <row r="5" spans="1:33" ht="18.75" customHeight="1" x14ac:dyDescent="0.15">
      <c r="A5" s="57"/>
      <c r="B5" s="58"/>
      <c r="C5" s="59"/>
      <c r="D5" s="553" t="s">
        <v>68</v>
      </c>
      <c r="E5" s="554"/>
      <c r="F5" s="60" t="s">
        <v>69</v>
      </c>
      <c r="G5" s="61" t="s">
        <v>70</v>
      </c>
      <c r="H5" s="555" t="s">
        <v>71</v>
      </c>
      <c r="I5" s="62" t="s">
        <v>72</v>
      </c>
      <c r="J5" s="62" t="s">
        <v>73</v>
      </c>
      <c r="K5" s="60" t="s">
        <v>74</v>
      </c>
      <c r="L5" s="60" t="s">
        <v>75</v>
      </c>
      <c r="M5" s="555" t="s">
        <v>71</v>
      </c>
      <c r="N5" s="62" t="s">
        <v>76</v>
      </c>
      <c r="O5" s="62" t="s">
        <v>77</v>
      </c>
      <c r="P5" s="62" t="s">
        <v>78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ht="18.75" customHeight="1" x14ac:dyDescent="0.15">
      <c r="A6" s="63"/>
      <c r="B6" s="64"/>
      <c r="C6" s="65"/>
      <c r="D6" s="66" t="s">
        <v>79</v>
      </c>
      <c r="E6" s="67" t="s">
        <v>80</v>
      </c>
      <c r="F6" s="68" t="s">
        <v>81</v>
      </c>
      <c r="G6" s="69" t="s">
        <v>80</v>
      </c>
      <c r="H6" s="556"/>
      <c r="I6" s="70"/>
      <c r="J6" s="70"/>
      <c r="K6" s="68" t="s">
        <v>82</v>
      </c>
      <c r="L6" s="68" t="s">
        <v>83</v>
      </c>
      <c r="M6" s="556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16.5" customHeight="1" x14ac:dyDescent="0.15">
      <c r="A7" s="71" t="s">
        <v>84</v>
      </c>
      <c r="B7" s="72">
        <v>18</v>
      </c>
      <c r="C7" s="73" t="s">
        <v>85</v>
      </c>
      <c r="D7" s="74">
        <v>3413318</v>
      </c>
      <c r="E7" s="75">
        <v>14781567</v>
      </c>
      <c r="F7" s="76">
        <v>7081681</v>
      </c>
      <c r="G7" s="77">
        <v>6720628</v>
      </c>
      <c r="H7" s="76">
        <v>31997194</v>
      </c>
      <c r="I7" s="76">
        <v>12697564</v>
      </c>
      <c r="J7" s="76">
        <v>44694758</v>
      </c>
      <c r="K7" s="76">
        <v>121224192</v>
      </c>
      <c r="L7" s="76">
        <v>5423782</v>
      </c>
      <c r="M7" s="76">
        <v>126647974</v>
      </c>
      <c r="N7" s="76">
        <v>22642839</v>
      </c>
      <c r="O7" s="76">
        <v>149290813</v>
      </c>
      <c r="P7" s="76">
        <v>193985571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</row>
    <row r="8" spans="1:33" ht="16.5" customHeight="1" x14ac:dyDescent="0.15">
      <c r="A8" s="78" t="s">
        <v>86</v>
      </c>
      <c r="B8" s="79">
        <v>19</v>
      </c>
      <c r="C8" s="80" t="s">
        <v>86</v>
      </c>
      <c r="D8" s="81">
        <v>3757258</v>
      </c>
      <c r="E8" s="82">
        <v>15728319.4</v>
      </c>
      <c r="F8" s="83">
        <v>17820717.699999999</v>
      </c>
      <c r="G8" s="84">
        <v>10177782.4</v>
      </c>
      <c r="H8" s="83">
        <v>47484077.499999993</v>
      </c>
      <c r="I8" s="83">
        <v>9410817</v>
      </c>
      <c r="J8" s="83">
        <v>56894894.499999993</v>
      </c>
      <c r="K8" s="83">
        <v>131629043</v>
      </c>
      <c r="L8" s="83">
        <v>6175672.5</v>
      </c>
      <c r="M8" s="83">
        <v>137804715.5</v>
      </c>
      <c r="N8" s="83">
        <v>24306310</v>
      </c>
      <c r="O8" s="83">
        <v>162111025.5</v>
      </c>
      <c r="P8" s="83">
        <v>219005920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spans="1:33" ht="16.5" customHeight="1" x14ac:dyDescent="0.15">
      <c r="A9" s="78" t="s">
        <v>86</v>
      </c>
      <c r="B9" s="79">
        <v>20</v>
      </c>
      <c r="C9" s="80" t="s">
        <v>86</v>
      </c>
      <c r="D9" s="81">
        <v>4040032.56</v>
      </c>
      <c r="E9" s="82">
        <v>15980228</v>
      </c>
      <c r="F9" s="83">
        <v>19874418.799999997</v>
      </c>
      <c r="G9" s="84">
        <v>11367002.800000001</v>
      </c>
      <c r="H9" s="83">
        <v>51261682.159999996</v>
      </c>
      <c r="I9" s="83">
        <v>15758808.300000001</v>
      </c>
      <c r="J9" s="83">
        <v>67020490.459999993</v>
      </c>
      <c r="K9" s="83">
        <v>131796039</v>
      </c>
      <c r="L9" s="83">
        <v>6543500.9000000004</v>
      </c>
      <c r="M9" s="83">
        <v>138339539.90000001</v>
      </c>
      <c r="N9" s="83">
        <v>27729821</v>
      </c>
      <c r="O9" s="83">
        <v>166069360.90000001</v>
      </c>
      <c r="P9" s="83">
        <v>233089851.36000001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3" ht="16.5" customHeight="1" x14ac:dyDescent="0.15">
      <c r="A10" s="85" t="s">
        <v>86</v>
      </c>
      <c r="B10" s="86">
        <v>21</v>
      </c>
      <c r="C10" s="87" t="s">
        <v>86</v>
      </c>
      <c r="D10" s="88">
        <v>4308030.8000000007</v>
      </c>
      <c r="E10" s="89">
        <v>20658313.399999999</v>
      </c>
      <c r="F10" s="90">
        <v>22251253.899999999</v>
      </c>
      <c r="G10" s="91">
        <v>14877455.9</v>
      </c>
      <c r="H10" s="90">
        <v>62095053.999999993</v>
      </c>
      <c r="I10" s="90">
        <v>14761710</v>
      </c>
      <c r="J10" s="90">
        <v>76856764</v>
      </c>
      <c r="K10" s="90">
        <v>180254578</v>
      </c>
      <c r="L10" s="90">
        <v>8026509.6000000006</v>
      </c>
      <c r="M10" s="90">
        <v>188281087.59999999</v>
      </c>
      <c r="N10" s="90">
        <v>26270352</v>
      </c>
      <c r="O10" s="90">
        <v>214551439.59999999</v>
      </c>
      <c r="P10" s="90">
        <v>291408203.60000002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3" ht="16.5" customHeight="1" x14ac:dyDescent="0.15">
      <c r="A11" s="71" t="s">
        <v>87</v>
      </c>
      <c r="B11" s="72">
        <v>1</v>
      </c>
      <c r="C11" s="73" t="s">
        <v>15</v>
      </c>
      <c r="D11" s="74">
        <v>360701.20000000007</v>
      </c>
      <c r="E11" s="75">
        <v>1972781.8</v>
      </c>
      <c r="F11" s="76">
        <v>1827828.5</v>
      </c>
      <c r="G11" s="77">
        <v>1113148.1000000001</v>
      </c>
      <c r="H11" s="76">
        <v>5274459.5999999996</v>
      </c>
      <c r="I11" s="76">
        <v>1146417</v>
      </c>
      <c r="J11" s="76">
        <v>6420876.5999999996</v>
      </c>
      <c r="K11" s="76">
        <v>13624282</v>
      </c>
      <c r="L11" s="76">
        <v>501335.70000000007</v>
      </c>
      <c r="M11" s="76">
        <v>14125617.699999999</v>
      </c>
      <c r="N11" s="76">
        <v>1985779</v>
      </c>
      <c r="O11" s="76">
        <v>16111396.699999999</v>
      </c>
      <c r="P11" s="76">
        <v>22532273.299999997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3" ht="16.5" customHeight="1" x14ac:dyDescent="0.15">
      <c r="A12" s="78" t="s">
        <v>86</v>
      </c>
      <c r="B12" s="79">
        <v>2</v>
      </c>
      <c r="C12" s="80" t="s">
        <v>86</v>
      </c>
      <c r="D12" s="81">
        <v>287070.60000000003</v>
      </c>
      <c r="E12" s="82">
        <v>1375104.8</v>
      </c>
      <c r="F12" s="83">
        <v>1765472.4</v>
      </c>
      <c r="G12" s="84">
        <v>1090682.6000000001</v>
      </c>
      <c r="H12" s="83">
        <v>4518330.4000000004</v>
      </c>
      <c r="I12" s="83">
        <v>1347035</v>
      </c>
      <c r="J12" s="83">
        <v>5865365.4000000004</v>
      </c>
      <c r="K12" s="83">
        <v>14464216</v>
      </c>
      <c r="L12" s="83">
        <v>621763.79999999993</v>
      </c>
      <c r="M12" s="83">
        <v>15085979.800000001</v>
      </c>
      <c r="N12" s="83">
        <v>2361700</v>
      </c>
      <c r="O12" s="83">
        <v>17447679.800000001</v>
      </c>
      <c r="P12" s="83">
        <v>23313045.200000003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3" ht="16.5" customHeight="1" x14ac:dyDescent="0.15">
      <c r="A13" s="92" t="s">
        <v>86</v>
      </c>
      <c r="B13" s="93">
        <v>3</v>
      </c>
      <c r="C13" s="94" t="s">
        <v>86</v>
      </c>
      <c r="D13" s="95">
        <v>322222.90000000002</v>
      </c>
      <c r="E13" s="96">
        <v>1555940.1</v>
      </c>
      <c r="F13" s="97">
        <v>2120428.6</v>
      </c>
      <c r="G13" s="98">
        <v>1282688.5</v>
      </c>
      <c r="H13" s="97">
        <v>5281280.0999999996</v>
      </c>
      <c r="I13" s="97">
        <v>1417725</v>
      </c>
      <c r="J13" s="97">
        <v>6699005.0999999996</v>
      </c>
      <c r="K13" s="97">
        <v>14678129</v>
      </c>
      <c r="L13" s="97">
        <v>748152.00000000012</v>
      </c>
      <c r="M13" s="97">
        <v>15426281</v>
      </c>
      <c r="N13" s="97">
        <v>2491569</v>
      </c>
      <c r="O13" s="97">
        <v>17917850</v>
      </c>
      <c r="P13" s="97">
        <v>24616855.100000001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</row>
    <row r="14" spans="1:33" ht="16.5" customHeight="1" x14ac:dyDescent="0.15">
      <c r="A14" s="99" t="s">
        <v>87</v>
      </c>
      <c r="B14" s="100">
        <v>4</v>
      </c>
      <c r="C14" s="101" t="s">
        <v>15</v>
      </c>
      <c r="D14" s="102">
        <v>340779.69999999995</v>
      </c>
      <c r="E14" s="103">
        <v>1575348.4</v>
      </c>
      <c r="F14" s="104">
        <v>1725298.4</v>
      </c>
      <c r="G14" s="105">
        <v>1121733.7</v>
      </c>
      <c r="H14" s="104">
        <v>4763160.2</v>
      </c>
      <c r="I14" s="104">
        <v>1543458</v>
      </c>
      <c r="J14" s="104">
        <v>6306618.2000000002</v>
      </c>
      <c r="K14" s="104">
        <v>14390222</v>
      </c>
      <c r="L14" s="104">
        <v>737263.60000000009</v>
      </c>
      <c r="M14" s="104">
        <v>15127485.6</v>
      </c>
      <c r="N14" s="104">
        <v>2407433</v>
      </c>
      <c r="O14" s="104">
        <v>17534918.600000001</v>
      </c>
      <c r="P14" s="104">
        <v>23841536.800000001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</row>
    <row r="15" spans="1:33" ht="16.5" customHeight="1" x14ac:dyDescent="0.15">
      <c r="A15" s="78" t="s">
        <v>86</v>
      </c>
      <c r="B15" s="79">
        <v>5</v>
      </c>
      <c r="C15" s="80" t="s">
        <v>86</v>
      </c>
      <c r="D15" s="81">
        <v>305392.80000000005</v>
      </c>
      <c r="E15" s="82">
        <v>1867945.7</v>
      </c>
      <c r="F15" s="83">
        <v>1811562.1</v>
      </c>
      <c r="G15" s="84">
        <v>1152524.8999999999</v>
      </c>
      <c r="H15" s="83">
        <v>5137425.5</v>
      </c>
      <c r="I15" s="83">
        <v>1335252</v>
      </c>
      <c r="J15" s="83">
        <v>6472677.5</v>
      </c>
      <c r="K15" s="83">
        <v>13980359</v>
      </c>
      <c r="L15" s="83">
        <v>594339.39999999991</v>
      </c>
      <c r="M15" s="83">
        <v>14574698.4</v>
      </c>
      <c r="N15" s="83">
        <v>2080135</v>
      </c>
      <c r="O15" s="83">
        <v>16654833.4</v>
      </c>
      <c r="P15" s="83">
        <v>23127510.899999999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</row>
    <row r="16" spans="1:33" ht="16.5" customHeight="1" x14ac:dyDescent="0.15">
      <c r="A16" s="78" t="s">
        <v>86</v>
      </c>
      <c r="B16" s="79">
        <v>6</v>
      </c>
      <c r="C16" s="80" t="s">
        <v>86</v>
      </c>
      <c r="D16" s="81">
        <v>326950.69999999995</v>
      </c>
      <c r="E16" s="82">
        <v>1389659.9</v>
      </c>
      <c r="F16" s="83">
        <v>1984794.6</v>
      </c>
      <c r="G16" s="84">
        <v>1356261.2</v>
      </c>
      <c r="H16" s="83">
        <v>5057666.4000000004</v>
      </c>
      <c r="I16" s="83">
        <v>1521137</v>
      </c>
      <c r="J16" s="83">
        <v>6578803.4000000004</v>
      </c>
      <c r="K16" s="83">
        <v>15095987</v>
      </c>
      <c r="L16" s="83">
        <v>736499.7</v>
      </c>
      <c r="M16" s="83">
        <v>15832486.699999999</v>
      </c>
      <c r="N16" s="83">
        <v>2333173</v>
      </c>
      <c r="O16" s="83">
        <v>18165659.699999999</v>
      </c>
      <c r="P16" s="83">
        <v>24744463.100000001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</row>
    <row r="17" spans="1:33" ht="16.5" customHeight="1" x14ac:dyDescent="0.15">
      <c r="A17" s="78" t="s">
        <v>86</v>
      </c>
      <c r="B17" s="79">
        <v>7</v>
      </c>
      <c r="C17" s="80" t="s">
        <v>86</v>
      </c>
      <c r="D17" s="81">
        <v>363367.99999999994</v>
      </c>
      <c r="E17" s="82">
        <v>1875593.7</v>
      </c>
      <c r="F17" s="83">
        <v>1742058</v>
      </c>
      <c r="G17" s="84">
        <v>1087375.6000000001</v>
      </c>
      <c r="H17" s="83">
        <v>5068395.3</v>
      </c>
      <c r="I17" s="83">
        <v>1326192</v>
      </c>
      <c r="J17" s="83">
        <v>6394587.2999999998</v>
      </c>
      <c r="K17" s="83">
        <v>14393415</v>
      </c>
      <c r="L17" s="83">
        <v>698034.50000000023</v>
      </c>
      <c r="M17" s="83">
        <v>15091449.5</v>
      </c>
      <c r="N17" s="83">
        <v>2262354</v>
      </c>
      <c r="O17" s="83">
        <v>17353803.5</v>
      </c>
      <c r="P17" s="83">
        <v>23748390.800000001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</row>
    <row r="18" spans="1:33" ht="16.5" customHeight="1" x14ac:dyDescent="0.15">
      <c r="A18" s="78" t="s">
        <v>86</v>
      </c>
      <c r="B18" s="79">
        <v>8</v>
      </c>
      <c r="C18" s="80" t="s">
        <v>86</v>
      </c>
      <c r="D18" s="81">
        <v>347017.6</v>
      </c>
      <c r="E18" s="82">
        <v>1520394.6</v>
      </c>
      <c r="F18" s="83">
        <v>1645329</v>
      </c>
      <c r="G18" s="84">
        <v>1376917</v>
      </c>
      <c r="H18" s="83">
        <v>4889658.2</v>
      </c>
      <c r="I18" s="83">
        <v>1040038</v>
      </c>
      <c r="J18" s="83">
        <v>5929696.2000000002</v>
      </c>
      <c r="K18" s="83">
        <v>13409803</v>
      </c>
      <c r="L18" s="83">
        <v>531256.70000000019</v>
      </c>
      <c r="M18" s="83">
        <v>13941059.699999999</v>
      </c>
      <c r="N18" s="83">
        <v>2115542</v>
      </c>
      <c r="O18" s="83">
        <v>16056601.699999999</v>
      </c>
      <c r="P18" s="83">
        <v>21986297.899999999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</row>
    <row r="19" spans="1:33" ht="16.5" customHeight="1" x14ac:dyDescent="0.15">
      <c r="A19" s="78" t="s">
        <v>86</v>
      </c>
      <c r="B19" s="79">
        <v>9</v>
      </c>
      <c r="C19" s="80" t="s">
        <v>86</v>
      </c>
      <c r="D19" s="81">
        <v>354193.49999999988</v>
      </c>
      <c r="E19" s="82">
        <v>1859293.8</v>
      </c>
      <c r="F19" s="83">
        <v>1919864.7</v>
      </c>
      <c r="G19" s="84">
        <v>1160676.5</v>
      </c>
      <c r="H19" s="83">
        <v>5294028.5</v>
      </c>
      <c r="I19" s="83">
        <v>986167</v>
      </c>
      <c r="J19" s="83">
        <v>6280195.5</v>
      </c>
      <c r="K19" s="83">
        <v>15937955</v>
      </c>
      <c r="L19" s="83">
        <v>715503.79999999981</v>
      </c>
      <c r="M19" s="83">
        <v>16653458.800000001</v>
      </c>
      <c r="N19" s="83">
        <v>2142107</v>
      </c>
      <c r="O19" s="83">
        <v>18795565.800000001</v>
      </c>
      <c r="P19" s="83">
        <v>25075761.300000001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33" ht="16.5" customHeight="1" x14ac:dyDescent="0.15">
      <c r="A20" s="78" t="s">
        <v>86</v>
      </c>
      <c r="B20" s="79">
        <v>10</v>
      </c>
      <c r="C20" s="80" t="s">
        <v>86</v>
      </c>
      <c r="D20" s="81">
        <v>333758.40000000008</v>
      </c>
      <c r="E20" s="82">
        <v>1134775.3999999999</v>
      </c>
      <c r="F20" s="83">
        <v>1831628.7</v>
      </c>
      <c r="G20" s="84">
        <v>1125613.5</v>
      </c>
      <c r="H20" s="83">
        <v>4425776</v>
      </c>
      <c r="I20" s="83">
        <v>1048968</v>
      </c>
      <c r="J20" s="83">
        <v>5474744</v>
      </c>
      <c r="K20" s="83">
        <v>15689988</v>
      </c>
      <c r="L20" s="83">
        <v>662372.30000000005</v>
      </c>
      <c r="M20" s="83">
        <v>16352360.300000001</v>
      </c>
      <c r="N20" s="83">
        <v>1832188</v>
      </c>
      <c r="O20" s="83">
        <v>18184548.300000001</v>
      </c>
      <c r="P20" s="83">
        <v>23659292.300000001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1:33" ht="16.5" customHeight="1" x14ac:dyDescent="0.15">
      <c r="A21" s="78" t="s">
        <v>86</v>
      </c>
      <c r="B21" s="79">
        <v>11</v>
      </c>
      <c r="C21" s="80" t="s">
        <v>86</v>
      </c>
      <c r="D21" s="81">
        <v>383057.90000000008</v>
      </c>
      <c r="E21" s="82">
        <v>1974278.9</v>
      </c>
      <c r="F21" s="83">
        <v>1753489.9</v>
      </c>
      <c r="G21" s="84">
        <v>1519199.7999999998</v>
      </c>
      <c r="H21" s="83">
        <v>5630026.5</v>
      </c>
      <c r="I21" s="83">
        <v>985718</v>
      </c>
      <c r="J21" s="83">
        <v>6615744.5</v>
      </c>
      <c r="K21" s="83">
        <v>18404337</v>
      </c>
      <c r="L21" s="83">
        <v>742122.1</v>
      </c>
      <c r="M21" s="83">
        <v>19146459.100000001</v>
      </c>
      <c r="N21" s="83">
        <v>2073864</v>
      </c>
      <c r="O21" s="83">
        <v>21220323.100000001</v>
      </c>
      <c r="P21" s="83">
        <v>27836067.600000001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</row>
    <row r="22" spans="1:33" ht="16.5" customHeight="1" x14ac:dyDescent="0.15">
      <c r="A22" s="92" t="s">
        <v>86</v>
      </c>
      <c r="B22" s="93">
        <v>12</v>
      </c>
      <c r="C22" s="94" t="s">
        <v>86</v>
      </c>
      <c r="D22" s="95">
        <v>583514.20000000007</v>
      </c>
      <c r="E22" s="96">
        <v>2435924.1</v>
      </c>
      <c r="F22" s="97">
        <v>2123500.4</v>
      </c>
      <c r="G22" s="98">
        <v>1490633.9</v>
      </c>
      <c r="H22" s="97">
        <v>6633572.5999999996</v>
      </c>
      <c r="I22" s="97">
        <v>1063602</v>
      </c>
      <c r="J22" s="97">
        <v>7697174.5999999996</v>
      </c>
      <c r="K22" s="97">
        <v>16185885</v>
      </c>
      <c r="L22" s="97">
        <v>737865.7</v>
      </c>
      <c r="M22" s="97">
        <v>16923750.699999999</v>
      </c>
      <c r="N22" s="97">
        <v>2184508</v>
      </c>
      <c r="O22" s="97">
        <v>19108258.699999999</v>
      </c>
      <c r="P22" s="97">
        <v>26805433.299999997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</row>
    <row r="23" spans="1:33" ht="16.5" customHeight="1" x14ac:dyDescent="0.15">
      <c r="A23" s="99" t="s">
        <v>88</v>
      </c>
      <c r="B23" s="100">
        <v>1</v>
      </c>
      <c r="C23" s="101" t="s">
        <v>15</v>
      </c>
      <c r="D23" s="102">
        <v>392744.79999999993</v>
      </c>
      <c r="E23" s="103">
        <v>1848124.6</v>
      </c>
      <c r="F23" s="104">
        <v>1521236.3</v>
      </c>
      <c r="G23" s="105">
        <v>1247680.1000000001</v>
      </c>
      <c r="H23" s="104">
        <v>5009785.8000000007</v>
      </c>
      <c r="I23" s="104">
        <v>952963</v>
      </c>
      <c r="J23" s="104">
        <v>5962748.8000000007</v>
      </c>
      <c r="K23" s="104">
        <v>14901015</v>
      </c>
      <c r="L23" s="104">
        <v>491268.00000000012</v>
      </c>
      <c r="M23" s="104">
        <v>15392283</v>
      </c>
      <c r="N23" s="104">
        <v>2052980</v>
      </c>
      <c r="O23" s="104">
        <v>17445263</v>
      </c>
      <c r="P23" s="104">
        <v>23408011.800000001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</row>
    <row r="24" spans="1:33" ht="16.5" customHeight="1" x14ac:dyDescent="0.15">
      <c r="A24" s="78" t="s">
        <v>86</v>
      </c>
      <c r="B24" s="79">
        <v>2</v>
      </c>
      <c r="C24" s="80" t="s">
        <v>86</v>
      </c>
      <c r="D24" s="81">
        <v>306753.29999999993</v>
      </c>
      <c r="E24" s="82">
        <v>1405463.1</v>
      </c>
      <c r="F24" s="83">
        <v>1609039.2</v>
      </c>
      <c r="G24" s="84">
        <v>1246678.6000000001</v>
      </c>
      <c r="H24" s="83">
        <v>4567934.1999999993</v>
      </c>
      <c r="I24" s="83">
        <v>1139020</v>
      </c>
      <c r="J24" s="83">
        <v>5706954.1999999993</v>
      </c>
      <c r="K24" s="83">
        <v>15174973</v>
      </c>
      <c r="L24" s="83">
        <v>530999.20000000007</v>
      </c>
      <c r="M24" s="83">
        <v>15705972.199999999</v>
      </c>
      <c r="N24" s="83">
        <v>1804308</v>
      </c>
      <c r="O24" s="83">
        <v>17510280.199999999</v>
      </c>
      <c r="P24" s="83">
        <v>23217234.399999999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</row>
    <row r="25" spans="1:33" ht="16.5" customHeight="1" x14ac:dyDescent="0.15">
      <c r="A25" s="92" t="s">
        <v>86</v>
      </c>
      <c r="B25" s="93">
        <v>3</v>
      </c>
      <c r="C25" s="94" t="s">
        <v>86</v>
      </c>
      <c r="D25" s="95">
        <v>345640.20000000007</v>
      </c>
      <c r="E25" s="96">
        <v>1756653.2</v>
      </c>
      <c r="F25" s="97">
        <v>1898360.9</v>
      </c>
      <c r="G25" s="98">
        <v>1520600.9</v>
      </c>
      <c r="H25" s="97">
        <v>5521255.1999999993</v>
      </c>
      <c r="I25" s="97">
        <v>1192528</v>
      </c>
      <c r="J25" s="97">
        <v>6713783.1999999993</v>
      </c>
      <c r="K25" s="97">
        <v>16615749</v>
      </c>
      <c r="L25" s="97">
        <v>935418.69999999972</v>
      </c>
      <c r="M25" s="97">
        <v>17551167.699999999</v>
      </c>
      <c r="N25" s="97">
        <v>2261515</v>
      </c>
      <c r="O25" s="97">
        <v>19812682.699999999</v>
      </c>
      <c r="P25" s="97">
        <v>26526465.899999999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</row>
    <row r="26" spans="1:33" ht="16.5" customHeight="1" x14ac:dyDescent="0.15">
      <c r="A26" s="99" t="s">
        <v>88</v>
      </c>
      <c r="B26" s="100">
        <v>4</v>
      </c>
      <c r="C26" s="101" t="s">
        <v>15</v>
      </c>
      <c r="D26" s="102">
        <v>360001.5</v>
      </c>
      <c r="E26" s="103">
        <v>1206276.8</v>
      </c>
      <c r="F26" s="104">
        <v>1253897.6000000001</v>
      </c>
      <c r="G26" s="105">
        <v>1209240.8999999999</v>
      </c>
      <c r="H26" s="104">
        <v>4029416.8000000003</v>
      </c>
      <c r="I26" s="104">
        <v>1142224</v>
      </c>
      <c r="J26" s="104">
        <v>5171640.8000000007</v>
      </c>
      <c r="K26" s="104">
        <v>14995794</v>
      </c>
      <c r="L26" s="104">
        <v>697875.79999999981</v>
      </c>
      <c r="M26" s="104">
        <v>15693669.800000001</v>
      </c>
      <c r="N26" s="104">
        <v>2025134</v>
      </c>
      <c r="O26" s="104">
        <v>17718803.800000001</v>
      </c>
      <c r="P26" s="104">
        <v>22890444.600000001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1:33" ht="16.5" customHeight="1" x14ac:dyDescent="0.15">
      <c r="A27" s="78" t="s">
        <v>86</v>
      </c>
      <c r="B27" s="79">
        <v>5</v>
      </c>
      <c r="C27" s="80" t="s">
        <v>86</v>
      </c>
      <c r="D27" s="81">
        <v>365522.8</v>
      </c>
      <c r="E27" s="82">
        <v>1810007.9</v>
      </c>
      <c r="F27" s="83">
        <v>1788121.6</v>
      </c>
      <c r="G27" s="84">
        <v>1407105.5</v>
      </c>
      <c r="H27" s="83">
        <v>5370757.7999999998</v>
      </c>
      <c r="I27" s="83">
        <v>1139225</v>
      </c>
      <c r="J27" s="83">
        <v>6509982.7999999998</v>
      </c>
      <c r="K27" s="83">
        <v>14835158</v>
      </c>
      <c r="L27" s="83">
        <v>508886.89999999985</v>
      </c>
      <c r="M27" s="83">
        <v>15344044.9</v>
      </c>
      <c r="N27" s="83">
        <v>1894211</v>
      </c>
      <c r="O27" s="83">
        <v>17238255.899999999</v>
      </c>
      <c r="P27" s="83">
        <v>23748238.699999999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1:33" ht="16.5" customHeight="1" x14ac:dyDescent="0.15">
      <c r="A28" s="78" t="s">
        <v>86</v>
      </c>
      <c r="B28" s="79">
        <v>6</v>
      </c>
      <c r="C28" s="80" t="s">
        <v>86</v>
      </c>
      <c r="D28" s="81">
        <v>331675.90000000002</v>
      </c>
      <c r="E28" s="82">
        <v>1735706.2</v>
      </c>
      <c r="F28" s="83">
        <v>1758731.8</v>
      </c>
      <c r="G28" s="84">
        <v>1076721</v>
      </c>
      <c r="H28" s="83">
        <v>4902834.9000000004</v>
      </c>
      <c r="I28" s="83">
        <v>1012644</v>
      </c>
      <c r="J28" s="83">
        <v>5915478.9000000004</v>
      </c>
      <c r="K28" s="83">
        <v>14106776</v>
      </c>
      <c r="L28" s="83">
        <v>549619.1</v>
      </c>
      <c r="M28" s="83">
        <v>14656395.1</v>
      </c>
      <c r="N28" s="83">
        <v>2009583</v>
      </c>
      <c r="O28" s="83">
        <v>16665978.1</v>
      </c>
      <c r="P28" s="83">
        <v>22581457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</row>
    <row r="29" spans="1:33" ht="16.5" customHeight="1" x14ac:dyDescent="0.15">
      <c r="A29" s="78" t="s">
        <v>86</v>
      </c>
      <c r="B29" s="79">
        <v>7</v>
      </c>
      <c r="C29" s="80" t="s">
        <v>86</v>
      </c>
      <c r="D29" s="81">
        <v>303298.5</v>
      </c>
      <c r="E29" s="82">
        <v>1262501.5</v>
      </c>
      <c r="F29" s="83">
        <v>1181736.3</v>
      </c>
      <c r="G29" s="84">
        <v>904403</v>
      </c>
      <c r="H29" s="83">
        <v>3651939.3</v>
      </c>
      <c r="I29" s="83">
        <v>806130</v>
      </c>
      <c r="J29" s="83">
        <v>4458069.3</v>
      </c>
      <c r="K29" s="83">
        <v>10656014</v>
      </c>
      <c r="L29" s="83">
        <v>528184.4</v>
      </c>
      <c r="M29" s="83">
        <v>11184198.4</v>
      </c>
      <c r="N29" s="83">
        <v>1813051</v>
      </c>
      <c r="O29" s="83">
        <v>12997249.4</v>
      </c>
      <c r="P29" s="83">
        <v>17455318.699999999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</row>
    <row r="30" spans="1:33" x14ac:dyDescent="0.15">
      <c r="A30" s="106"/>
      <c r="B30" s="86">
        <v>8</v>
      </c>
      <c r="C30" s="107"/>
      <c r="D30" s="106">
        <v>364206</v>
      </c>
      <c r="E30" s="89">
        <v>1502852</v>
      </c>
      <c r="F30" s="108">
        <v>1582327</v>
      </c>
      <c r="G30" s="108">
        <v>1309074</v>
      </c>
      <c r="H30" s="108">
        <f>D30+E30+F30+G30</f>
        <v>4758459</v>
      </c>
      <c r="I30" s="108">
        <v>913371</v>
      </c>
      <c r="J30" s="108">
        <f>H30+I30</f>
        <v>5671830</v>
      </c>
      <c r="K30" s="108">
        <v>12683369</v>
      </c>
      <c r="L30" s="108">
        <v>685259</v>
      </c>
      <c r="M30" s="108">
        <f>K30+L30</f>
        <v>13368628</v>
      </c>
      <c r="N30" s="108">
        <v>2090199</v>
      </c>
      <c r="O30" s="108">
        <f>M30+N30</f>
        <v>15458827</v>
      </c>
      <c r="P30" s="90">
        <f>J30+O30</f>
        <v>21130657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1:33" x14ac:dyDescent="0.15">
      <c r="A31" s="109"/>
      <c r="B31" s="109"/>
      <c r="C31" s="110" t="s">
        <v>89</v>
      </c>
      <c r="D31" s="111" t="s">
        <v>90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</row>
    <row r="32" spans="1:33" x14ac:dyDescent="0.15"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</row>
    <row r="33" spans="4:33" x14ac:dyDescent="0.15"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4" spans="4:33" x14ac:dyDescent="0.15"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</row>
    <row r="35" spans="4:33" x14ac:dyDescent="0.15">
      <c r="D35" s="114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</row>
    <row r="36" spans="4:33" x14ac:dyDescent="0.15">
      <c r="D36" s="115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</row>
    <row r="37" spans="4:33" x14ac:dyDescent="0.15">
      <c r="D37" s="55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</row>
    <row r="38" spans="4:33" x14ac:dyDescent="0.15">
      <c r="D38" s="55"/>
      <c r="E38" s="112"/>
      <c r="F38" s="112"/>
      <c r="G38" s="112"/>
      <c r="H38" s="112"/>
      <c r="I38" s="55"/>
      <c r="J38" s="112"/>
      <c r="K38" s="112"/>
      <c r="L38" s="55"/>
      <c r="M38" s="112"/>
      <c r="N38" s="55"/>
      <c r="O38" s="112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</row>
    <row r="39" spans="4:33" x14ac:dyDescent="0.15"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</row>
    <row r="40" spans="4:33" x14ac:dyDescent="0.15"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</row>
    <row r="41" spans="4:33" x14ac:dyDescent="0.15"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</row>
    <row r="42" spans="4:33" x14ac:dyDescent="0.15"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</row>
    <row r="43" spans="4:33" x14ac:dyDescent="0.15"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</row>
    <row r="44" spans="4:33" x14ac:dyDescent="0.15"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</row>
    <row r="45" spans="4:33" x14ac:dyDescent="0.15"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</row>
    <row r="46" spans="4:33" x14ac:dyDescent="0.15"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</row>
    <row r="47" spans="4:33" x14ac:dyDescent="0.15"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</row>
    <row r="48" spans="4:33" x14ac:dyDescent="0.15"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</row>
    <row r="49" spans="17:33" x14ac:dyDescent="0.15"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</row>
    <row r="50" spans="17:33" x14ac:dyDescent="0.15"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</row>
    <row r="51" spans="17:33" x14ac:dyDescent="0.15"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</row>
    <row r="52" spans="17:33" x14ac:dyDescent="0.15"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5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1" spans="2:25" ht="15" customHeight="1" x14ac:dyDescent="0.15">
      <c r="B1" s="297"/>
      <c r="C1" s="297"/>
      <c r="D1" s="297"/>
    </row>
    <row r="2" spans="2:25" ht="12.75" customHeight="1" x14ac:dyDescent="0.15">
      <c r="B2" s="149" t="str">
        <f>'乳2-3 (5)'!B2</f>
        <v>(3)乳牛チルド「2」の品目別価格　（つづき）</v>
      </c>
      <c r="C2" s="272"/>
      <c r="D2" s="272"/>
    </row>
    <row r="3" spans="2:25" ht="12.75" customHeight="1" x14ac:dyDescent="0.15">
      <c r="B3" s="272"/>
      <c r="C3" s="272"/>
      <c r="D3" s="272"/>
      <c r="X3" s="150" t="s">
        <v>161</v>
      </c>
    </row>
    <row r="4" spans="2:25" ht="3.75" customHeight="1" x14ac:dyDescent="0.15">
      <c r="B4" s="161"/>
      <c r="C4" s="161"/>
      <c r="D4" s="161"/>
      <c r="E4" s="161"/>
      <c r="F4" s="126"/>
      <c r="I4" s="161"/>
      <c r="J4" s="126"/>
      <c r="M4" s="161"/>
      <c r="N4" s="161"/>
      <c r="O4" s="161"/>
      <c r="P4" s="161"/>
      <c r="Q4" s="161"/>
      <c r="R4" s="161"/>
      <c r="S4" s="161"/>
      <c r="T4" s="161"/>
    </row>
    <row r="5" spans="2:25" ht="12.75" customHeight="1" x14ac:dyDescent="0.15">
      <c r="B5" s="258"/>
      <c r="C5" s="276" t="s">
        <v>271</v>
      </c>
      <c r="D5" s="277"/>
      <c r="E5" s="278" t="s">
        <v>112</v>
      </c>
      <c r="F5" s="279"/>
      <c r="G5" s="279"/>
      <c r="H5" s="280"/>
      <c r="I5" s="278" t="s">
        <v>299</v>
      </c>
      <c r="J5" s="279"/>
      <c r="K5" s="279"/>
      <c r="L5" s="280"/>
      <c r="M5" s="278" t="s">
        <v>122</v>
      </c>
      <c r="N5" s="279"/>
      <c r="O5" s="279"/>
      <c r="P5" s="280"/>
      <c r="Q5" s="278" t="s">
        <v>300</v>
      </c>
      <c r="R5" s="279"/>
      <c r="S5" s="279"/>
      <c r="T5" s="280"/>
      <c r="U5" s="278" t="s">
        <v>301</v>
      </c>
      <c r="V5" s="279"/>
      <c r="W5" s="279"/>
      <c r="X5" s="280"/>
    </row>
    <row r="6" spans="2:25" ht="12.75" customHeight="1" x14ac:dyDescent="0.15">
      <c r="B6" s="281" t="s">
        <v>274</v>
      </c>
      <c r="C6" s="282"/>
      <c r="D6" s="283"/>
      <c r="E6" s="175" t="s">
        <v>116</v>
      </c>
      <c r="F6" s="158" t="s">
        <v>117</v>
      </c>
      <c r="G6" s="165" t="s">
        <v>118</v>
      </c>
      <c r="H6" s="158" t="s">
        <v>119</v>
      </c>
      <c r="I6" s="175" t="s">
        <v>116</v>
      </c>
      <c r="J6" s="158" t="s">
        <v>117</v>
      </c>
      <c r="K6" s="165" t="s">
        <v>118</v>
      </c>
      <c r="L6" s="158" t="s">
        <v>119</v>
      </c>
      <c r="M6" s="175" t="s">
        <v>116</v>
      </c>
      <c r="N6" s="158" t="s">
        <v>117</v>
      </c>
      <c r="O6" s="165" t="s">
        <v>118</v>
      </c>
      <c r="P6" s="158" t="s">
        <v>119</v>
      </c>
      <c r="Q6" s="175" t="s">
        <v>116</v>
      </c>
      <c r="R6" s="158" t="s">
        <v>117</v>
      </c>
      <c r="S6" s="165" t="s">
        <v>118</v>
      </c>
      <c r="T6" s="158" t="s">
        <v>119</v>
      </c>
      <c r="U6" s="175" t="s">
        <v>116</v>
      </c>
      <c r="V6" s="158" t="s">
        <v>117</v>
      </c>
      <c r="W6" s="165" t="s">
        <v>118</v>
      </c>
      <c r="X6" s="158" t="s">
        <v>119</v>
      </c>
    </row>
    <row r="7" spans="2:25" ht="12.75" customHeight="1" x14ac:dyDescent="0.15">
      <c r="B7" s="160"/>
      <c r="C7" s="161"/>
      <c r="D7" s="173"/>
      <c r="E7" s="162"/>
      <c r="F7" s="163"/>
      <c r="G7" s="164" t="s">
        <v>120</v>
      </c>
      <c r="H7" s="163"/>
      <c r="I7" s="162"/>
      <c r="J7" s="163"/>
      <c r="K7" s="164" t="s">
        <v>120</v>
      </c>
      <c r="L7" s="163"/>
      <c r="M7" s="162"/>
      <c r="N7" s="163"/>
      <c r="O7" s="164" t="s">
        <v>120</v>
      </c>
      <c r="P7" s="163"/>
      <c r="Q7" s="162"/>
      <c r="R7" s="163"/>
      <c r="S7" s="164" t="s">
        <v>120</v>
      </c>
      <c r="T7" s="163"/>
      <c r="U7" s="162"/>
      <c r="V7" s="163"/>
      <c r="W7" s="164" t="s">
        <v>120</v>
      </c>
      <c r="X7" s="163"/>
    </row>
    <row r="8" spans="2:25" s="180" customFormat="1" ht="12.75" customHeight="1" x14ac:dyDescent="0.15">
      <c r="B8" s="169" t="s">
        <v>84</v>
      </c>
      <c r="C8" s="273">
        <v>18</v>
      </c>
      <c r="D8" s="149" t="s">
        <v>85</v>
      </c>
      <c r="E8" s="284">
        <v>930</v>
      </c>
      <c r="F8" s="285">
        <v>1103</v>
      </c>
      <c r="G8" s="286">
        <v>1012</v>
      </c>
      <c r="H8" s="285">
        <v>15366</v>
      </c>
      <c r="I8" s="284" t="s">
        <v>275</v>
      </c>
      <c r="J8" s="285" t="s">
        <v>275</v>
      </c>
      <c r="K8" s="286" t="s">
        <v>275</v>
      </c>
      <c r="L8" s="285" t="s">
        <v>275</v>
      </c>
      <c r="M8" s="284" t="s">
        <v>275</v>
      </c>
      <c r="N8" s="285" t="s">
        <v>275</v>
      </c>
      <c r="O8" s="286" t="s">
        <v>275</v>
      </c>
      <c r="P8" s="285">
        <v>233</v>
      </c>
      <c r="Q8" s="284">
        <v>2730</v>
      </c>
      <c r="R8" s="285">
        <v>2940</v>
      </c>
      <c r="S8" s="286">
        <v>2785</v>
      </c>
      <c r="T8" s="285">
        <v>1371</v>
      </c>
      <c r="U8" s="284">
        <v>3255</v>
      </c>
      <c r="V8" s="285">
        <v>3633</v>
      </c>
      <c r="W8" s="286">
        <v>3508</v>
      </c>
      <c r="X8" s="285">
        <v>5072</v>
      </c>
      <c r="Y8" s="149"/>
    </row>
    <row r="9" spans="2:25" s="180" customFormat="1" ht="12.75" customHeight="1" x14ac:dyDescent="0.15">
      <c r="B9" s="169"/>
      <c r="C9" s="273">
        <v>19</v>
      </c>
      <c r="D9" s="149"/>
      <c r="E9" s="287">
        <v>735</v>
      </c>
      <c r="F9" s="288">
        <v>1365</v>
      </c>
      <c r="G9" s="135">
        <v>924</v>
      </c>
      <c r="H9" s="288">
        <v>186072</v>
      </c>
      <c r="I9" s="287" t="s">
        <v>275</v>
      </c>
      <c r="J9" s="288" t="s">
        <v>275</v>
      </c>
      <c r="K9" s="135" t="s">
        <v>275</v>
      </c>
      <c r="L9" s="288" t="s">
        <v>275</v>
      </c>
      <c r="M9" s="287">
        <v>2730</v>
      </c>
      <c r="N9" s="288">
        <v>3360</v>
      </c>
      <c r="O9" s="135">
        <v>2984</v>
      </c>
      <c r="P9" s="288">
        <v>12160</v>
      </c>
      <c r="Q9" s="287">
        <v>2310</v>
      </c>
      <c r="R9" s="288">
        <v>2940</v>
      </c>
      <c r="S9" s="135">
        <v>2596</v>
      </c>
      <c r="T9" s="288">
        <v>19560</v>
      </c>
      <c r="U9" s="287">
        <v>2730</v>
      </c>
      <c r="V9" s="288">
        <v>3633</v>
      </c>
      <c r="W9" s="135">
        <v>3062</v>
      </c>
      <c r="X9" s="288">
        <v>44592</v>
      </c>
      <c r="Y9" s="149"/>
    </row>
    <row r="10" spans="2:25" s="180" customFormat="1" ht="12.75" customHeight="1" x14ac:dyDescent="0.15">
      <c r="B10" s="169"/>
      <c r="C10" s="273">
        <v>20</v>
      </c>
      <c r="D10" s="126"/>
      <c r="E10" s="287">
        <v>735</v>
      </c>
      <c r="F10" s="288">
        <v>1155</v>
      </c>
      <c r="G10" s="135">
        <v>884</v>
      </c>
      <c r="H10" s="288">
        <v>166988</v>
      </c>
      <c r="I10" s="287" t="s">
        <v>275</v>
      </c>
      <c r="J10" s="288" t="s">
        <v>275</v>
      </c>
      <c r="K10" s="135" t="s">
        <v>275</v>
      </c>
      <c r="L10" s="288" t="s">
        <v>275</v>
      </c>
      <c r="M10" s="287">
        <v>2310</v>
      </c>
      <c r="N10" s="288">
        <v>3360</v>
      </c>
      <c r="O10" s="135">
        <v>2727</v>
      </c>
      <c r="P10" s="288">
        <v>17585</v>
      </c>
      <c r="Q10" s="287">
        <v>2100</v>
      </c>
      <c r="R10" s="288">
        <v>2625</v>
      </c>
      <c r="S10" s="135">
        <v>2393</v>
      </c>
      <c r="T10" s="288">
        <v>19718</v>
      </c>
      <c r="U10" s="287">
        <v>2352</v>
      </c>
      <c r="V10" s="288">
        <v>3255</v>
      </c>
      <c r="W10" s="135">
        <v>2757</v>
      </c>
      <c r="X10" s="288">
        <v>57802</v>
      </c>
      <c r="Y10" s="149"/>
    </row>
    <row r="11" spans="2:25" s="180" customFormat="1" ht="12.75" customHeight="1" x14ac:dyDescent="0.15">
      <c r="B11" s="176"/>
      <c r="C11" s="332">
        <v>21</v>
      </c>
      <c r="D11" s="161"/>
      <c r="E11" s="290">
        <v>735</v>
      </c>
      <c r="F11" s="291">
        <v>1213</v>
      </c>
      <c r="G11" s="293">
        <v>887</v>
      </c>
      <c r="H11" s="291">
        <v>139346</v>
      </c>
      <c r="I11" s="290" t="s">
        <v>275</v>
      </c>
      <c r="J11" s="291" t="s">
        <v>275</v>
      </c>
      <c r="K11" s="293" t="s">
        <v>275</v>
      </c>
      <c r="L11" s="291" t="s">
        <v>275</v>
      </c>
      <c r="M11" s="290">
        <v>2310</v>
      </c>
      <c r="N11" s="291">
        <v>3150</v>
      </c>
      <c r="O11" s="293">
        <v>2626</v>
      </c>
      <c r="P11" s="291">
        <v>26880</v>
      </c>
      <c r="Q11" s="290">
        <v>1890</v>
      </c>
      <c r="R11" s="291">
        <v>2647</v>
      </c>
      <c r="S11" s="293">
        <v>2289</v>
      </c>
      <c r="T11" s="291">
        <v>12840</v>
      </c>
      <c r="U11" s="290">
        <v>2310</v>
      </c>
      <c r="V11" s="291">
        <v>3255</v>
      </c>
      <c r="W11" s="293">
        <v>2742</v>
      </c>
      <c r="X11" s="291">
        <v>38690</v>
      </c>
      <c r="Y11" s="149"/>
    </row>
    <row r="12" spans="2:25" s="180" customFormat="1" ht="12.75" customHeight="1" x14ac:dyDescent="0.15">
      <c r="B12" s="252"/>
      <c r="C12" s="305">
        <v>8</v>
      </c>
      <c r="D12" s="166"/>
      <c r="E12" s="284">
        <v>893</v>
      </c>
      <c r="F12" s="285">
        <v>1213</v>
      </c>
      <c r="G12" s="286">
        <v>984</v>
      </c>
      <c r="H12" s="285">
        <v>10488</v>
      </c>
      <c r="I12" s="284" t="s">
        <v>275</v>
      </c>
      <c r="J12" s="285" t="s">
        <v>275</v>
      </c>
      <c r="K12" s="286" t="s">
        <v>275</v>
      </c>
      <c r="L12" s="285" t="s">
        <v>275</v>
      </c>
      <c r="M12" s="284">
        <v>2415</v>
      </c>
      <c r="N12" s="285">
        <v>3045</v>
      </c>
      <c r="O12" s="286">
        <v>2598</v>
      </c>
      <c r="P12" s="285">
        <v>2387</v>
      </c>
      <c r="Q12" s="284" t="s">
        <v>275</v>
      </c>
      <c r="R12" s="285" t="s">
        <v>275</v>
      </c>
      <c r="S12" s="286" t="s">
        <v>275</v>
      </c>
      <c r="T12" s="285">
        <v>1471</v>
      </c>
      <c r="U12" s="284">
        <v>2573</v>
      </c>
      <c r="V12" s="285">
        <v>3045</v>
      </c>
      <c r="W12" s="286">
        <v>2735</v>
      </c>
      <c r="X12" s="285">
        <v>2218</v>
      </c>
      <c r="Y12" s="149"/>
    </row>
    <row r="13" spans="2:25" s="180" customFormat="1" ht="12.75" customHeight="1" x14ac:dyDescent="0.15">
      <c r="B13" s="169"/>
      <c r="C13" s="273">
        <v>9</v>
      </c>
      <c r="D13" s="172"/>
      <c r="E13" s="287">
        <v>893</v>
      </c>
      <c r="F13" s="288">
        <v>1050</v>
      </c>
      <c r="G13" s="135">
        <v>994</v>
      </c>
      <c r="H13" s="288">
        <v>9781</v>
      </c>
      <c r="I13" s="287" t="s">
        <v>275</v>
      </c>
      <c r="J13" s="288" t="s">
        <v>275</v>
      </c>
      <c r="K13" s="135" t="s">
        <v>275</v>
      </c>
      <c r="L13" s="288" t="s">
        <v>275</v>
      </c>
      <c r="M13" s="287">
        <v>2310</v>
      </c>
      <c r="N13" s="288">
        <v>2730</v>
      </c>
      <c r="O13" s="135">
        <v>2441</v>
      </c>
      <c r="P13" s="288">
        <v>3958</v>
      </c>
      <c r="Q13" s="287">
        <v>2310</v>
      </c>
      <c r="R13" s="288">
        <v>2647</v>
      </c>
      <c r="S13" s="135">
        <v>2427</v>
      </c>
      <c r="T13" s="288">
        <v>1073</v>
      </c>
      <c r="U13" s="287">
        <v>2415</v>
      </c>
      <c r="V13" s="288">
        <v>2835</v>
      </c>
      <c r="W13" s="135">
        <v>2701</v>
      </c>
      <c r="X13" s="288">
        <v>3682</v>
      </c>
    </row>
    <row r="14" spans="2:25" s="180" customFormat="1" ht="12.75" customHeight="1" x14ac:dyDescent="0.15">
      <c r="B14" s="169"/>
      <c r="C14" s="273">
        <v>10</v>
      </c>
      <c r="D14" s="172"/>
      <c r="E14" s="287">
        <v>840</v>
      </c>
      <c r="F14" s="288">
        <v>1050</v>
      </c>
      <c r="G14" s="135">
        <v>908</v>
      </c>
      <c r="H14" s="288">
        <v>12232</v>
      </c>
      <c r="I14" s="287" t="s">
        <v>275</v>
      </c>
      <c r="J14" s="288" t="s">
        <v>275</v>
      </c>
      <c r="K14" s="135" t="s">
        <v>275</v>
      </c>
      <c r="L14" s="288" t="s">
        <v>275</v>
      </c>
      <c r="M14" s="287">
        <v>2415</v>
      </c>
      <c r="N14" s="288">
        <v>2993</v>
      </c>
      <c r="O14" s="135">
        <v>2569</v>
      </c>
      <c r="P14" s="288">
        <v>1873</v>
      </c>
      <c r="Q14" s="287" t="s">
        <v>275</v>
      </c>
      <c r="R14" s="288" t="s">
        <v>275</v>
      </c>
      <c r="S14" s="135" t="s">
        <v>275</v>
      </c>
      <c r="T14" s="288">
        <v>1218</v>
      </c>
      <c r="U14" s="287">
        <v>2520</v>
      </c>
      <c r="V14" s="288">
        <v>2982</v>
      </c>
      <c r="W14" s="135">
        <v>2725</v>
      </c>
      <c r="X14" s="288">
        <v>3598</v>
      </c>
    </row>
    <row r="15" spans="2:25" s="180" customFormat="1" ht="12.75" customHeight="1" x14ac:dyDescent="0.15">
      <c r="B15" s="169"/>
      <c r="C15" s="273">
        <v>11</v>
      </c>
      <c r="D15" s="172"/>
      <c r="E15" s="287">
        <v>840</v>
      </c>
      <c r="F15" s="288">
        <v>1050</v>
      </c>
      <c r="G15" s="135">
        <v>922</v>
      </c>
      <c r="H15" s="288">
        <v>12079</v>
      </c>
      <c r="I15" s="287" t="s">
        <v>275</v>
      </c>
      <c r="J15" s="288" t="s">
        <v>275</v>
      </c>
      <c r="K15" s="135" t="s">
        <v>275</v>
      </c>
      <c r="L15" s="288" t="s">
        <v>275</v>
      </c>
      <c r="M15" s="287">
        <v>2625</v>
      </c>
      <c r="N15" s="288">
        <v>2940</v>
      </c>
      <c r="O15" s="135">
        <v>2742</v>
      </c>
      <c r="P15" s="288">
        <v>1781</v>
      </c>
      <c r="Q15" s="287" t="s">
        <v>275</v>
      </c>
      <c r="R15" s="288" t="s">
        <v>275</v>
      </c>
      <c r="S15" s="135" t="s">
        <v>275</v>
      </c>
      <c r="T15" s="288">
        <v>896</v>
      </c>
      <c r="U15" s="287">
        <v>3045</v>
      </c>
      <c r="V15" s="288">
        <v>3255</v>
      </c>
      <c r="W15" s="135">
        <v>3147</v>
      </c>
      <c r="X15" s="288">
        <v>2045</v>
      </c>
    </row>
    <row r="16" spans="2:25" s="180" customFormat="1" ht="12.75" customHeight="1" x14ac:dyDescent="0.15">
      <c r="B16" s="169"/>
      <c r="C16" s="273">
        <v>12</v>
      </c>
      <c r="D16" s="172"/>
      <c r="E16" s="287">
        <v>787</v>
      </c>
      <c r="F16" s="288">
        <v>998</v>
      </c>
      <c r="G16" s="135">
        <v>838</v>
      </c>
      <c r="H16" s="288">
        <v>9179</v>
      </c>
      <c r="I16" s="287" t="s">
        <v>275</v>
      </c>
      <c r="J16" s="288" t="s">
        <v>275</v>
      </c>
      <c r="K16" s="135" t="s">
        <v>275</v>
      </c>
      <c r="L16" s="288" t="s">
        <v>275</v>
      </c>
      <c r="M16" s="287">
        <v>2625</v>
      </c>
      <c r="N16" s="288">
        <v>2993</v>
      </c>
      <c r="O16" s="135">
        <v>2760</v>
      </c>
      <c r="P16" s="288">
        <v>2131</v>
      </c>
      <c r="Q16" s="287" t="s">
        <v>275</v>
      </c>
      <c r="R16" s="288" t="s">
        <v>275</v>
      </c>
      <c r="S16" s="135" t="s">
        <v>275</v>
      </c>
      <c r="T16" s="288">
        <v>1102</v>
      </c>
      <c r="U16" s="287" t="s">
        <v>275</v>
      </c>
      <c r="V16" s="288" t="s">
        <v>275</v>
      </c>
      <c r="W16" s="135" t="s">
        <v>275</v>
      </c>
      <c r="X16" s="288">
        <v>2384</v>
      </c>
    </row>
    <row r="17" spans="2:25" s="180" customFormat="1" ht="12.75" customHeight="1" x14ac:dyDescent="0.15">
      <c r="B17" s="169" t="s">
        <v>88</v>
      </c>
      <c r="C17" s="273">
        <v>1</v>
      </c>
      <c r="D17" s="172" t="s">
        <v>15</v>
      </c>
      <c r="E17" s="287">
        <v>840</v>
      </c>
      <c r="F17" s="288">
        <v>1050</v>
      </c>
      <c r="G17" s="135">
        <v>914</v>
      </c>
      <c r="H17" s="288">
        <v>6882</v>
      </c>
      <c r="I17" s="287" t="s">
        <v>275</v>
      </c>
      <c r="J17" s="288" t="s">
        <v>275</v>
      </c>
      <c r="K17" s="135" t="s">
        <v>275</v>
      </c>
      <c r="L17" s="288" t="s">
        <v>275</v>
      </c>
      <c r="M17" s="287">
        <v>2520</v>
      </c>
      <c r="N17" s="288">
        <v>2940</v>
      </c>
      <c r="O17" s="135">
        <v>2703</v>
      </c>
      <c r="P17" s="288">
        <v>2203</v>
      </c>
      <c r="Q17" s="287" t="s">
        <v>275</v>
      </c>
      <c r="R17" s="288" t="s">
        <v>275</v>
      </c>
      <c r="S17" s="135" t="s">
        <v>275</v>
      </c>
      <c r="T17" s="288">
        <v>841</v>
      </c>
      <c r="U17" s="287" t="s">
        <v>275</v>
      </c>
      <c r="V17" s="288" t="s">
        <v>275</v>
      </c>
      <c r="W17" s="135" t="s">
        <v>275</v>
      </c>
      <c r="X17" s="288">
        <v>2406</v>
      </c>
    </row>
    <row r="18" spans="2:25" s="180" customFormat="1" ht="12.75" customHeight="1" x14ac:dyDescent="0.15">
      <c r="B18" s="169"/>
      <c r="C18" s="273">
        <v>2</v>
      </c>
      <c r="D18" s="172"/>
      <c r="E18" s="287">
        <v>840</v>
      </c>
      <c r="F18" s="288">
        <v>1050</v>
      </c>
      <c r="G18" s="135">
        <v>949</v>
      </c>
      <c r="H18" s="288">
        <v>10351</v>
      </c>
      <c r="I18" s="287" t="s">
        <v>275</v>
      </c>
      <c r="J18" s="288" t="s">
        <v>275</v>
      </c>
      <c r="K18" s="135" t="s">
        <v>275</v>
      </c>
      <c r="L18" s="288" t="s">
        <v>275</v>
      </c>
      <c r="M18" s="287">
        <v>2415</v>
      </c>
      <c r="N18" s="288">
        <v>2783</v>
      </c>
      <c r="O18" s="135">
        <v>2591</v>
      </c>
      <c r="P18" s="288">
        <v>1110</v>
      </c>
      <c r="Q18" s="287" t="s">
        <v>275</v>
      </c>
      <c r="R18" s="288" t="s">
        <v>275</v>
      </c>
      <c r="S18" s="135" t="s">
        <v>275</v>
      </c>
      <c r="T18" s="288">
        <v>968</v>
      </c>
      <c r="U18" s="287" t="s">
        <v>275</v>
      </c>
      <c r="V18" s="288" t="s">
        <v>275</v>
      </c>
      <c r="W18" s="135" t="s">
        <v>275</v>
      </c>
      <c r="X18" s="288">
        <v>3806</v>
      </c>
    </row>
    <row r="19" spans="2:25" s="180" customFormat="1" ht="12.75" customHeight="1" x14ac:dyDescent="0.15">
      <c r="B19" s="169"/>
      <c r="C19" s="273">
        <v>3</v>
      </c>
      <c r="D19" s="172"/>
      <c r="E19" s="287">
        <v>893</v>
      </c>
      <c r="F19" s="288">
        <v>1155</v>
      </c>
      <c r="G19" s="135">
        <v>1004</v>
      </c>
      <c r="H19" s="288">
        <v>12079</v>
      </c>
      <c r="I19" s="287" t="s">
        <v>275</v>
      </c>
      <c r="J19" s="288" t="s">
        <v>275</v>
      </c>
      <c r="K19" s="135" t="s">
        <v>275</v>
      </c>
      <c r="L19" s="288" t="s">
        <v>275</v>
      </c>
      <c r="M19" s="287">
        <v>2415</v>
      </c>
      <c r="N19" s="288">
        <v>2730</v>
      </c>
      <c r="O19" s="135">
        <v>2541</v>
      </c>
      <c r="P19" s="288">
        <v>2132</v>
      </c>
      <c r="Q19" s="287">
        <v>2279</v>
      </c>
      <c r="R19" s="288">
        <v>2520</v>
      </c>
      <c r="S19" s="135">
        <v>2339</v>
      </c>
      <c r="T19" s="288">
        <v>2361</v>
      </c>
      <c r="U19" s="287">
        <v>2520</v>
      </c>
      <c r="V19" s="288">
        <v>2835</v>
      </c>
      <c r="W19" s="135">
        <v>2636</v>
      </c>
      <c r="X19" s="288">
        <v>5794</v>
      </c>
    </row>
    <row r="20" spans="2:25" s="180" customFormat="1" ht="12.75" customHeight="1" x14ac:dyDescent="0.15">
      <c r="B20" s="169"/>
      <c r="C20" s="273">
        <v>4</v>
      </c>
      <c r="D20" s="172"/>
      <c r="E20" s="287">
        <v>998</v>
      </c>
      <c r="F20" s="288">
        <v>1155</v>
      </c>
      <c r="G20" s="289">
        <v>1061</v>
      </c>
      <c r="H20" s="288">
        <v>8781</v>
      </c>
      <c r="I20" s="287" t="s">
        <v>275</v>
      </c>
      <c r="J20" s="288" t="s">
        <v>275</v>
      </c>
      <c r="K20" s="135" t="s">
        <v>275</v>
      </c>
      <c r="L20" s="288" t="s">
        <v>275</v>
      </c>
      <c r="M20" s="287">
        <v>2625</v>
      </c>
      <c r="N20" s="288">
        <v>2993</v>
      </c>
      <c r="O20" s="289">
        <v>2817</v>
      </c>
      <c r="P20" s="288">
        <v>2671</v>
      </c>
      <c r="Q20" s="287">
        <v>2279</v>
      </c>
      <c r="R20" s="288">
        <v>2625</v>
      </c>
      <c r="S20" s="135">
        <v>2326</v>
      </c>
      <c r="T20" s="288">
        <v>2299</v>
      </c>
      <c r="U20" s="287" t="s">
        <v>275</v>
      </c>
      <c r="V20" s="288" t="s">
        <v>275</v>
      </c>
      <c r="W20" s="135" t="s">
        <v>275</v>
      </c>
      <c r="X20" s="288">
        <v>2461</v>
      </c>
    </row>
    <row r="21" spans="2:25" s="180" customFormat="1" ht="12.75" customHeight="1" x14ac:dyDescent="0.15">
      <c r="B21" s="169"/>
      <c r="C21" s="273">
        <v>5</v>
      </c>
      <c r="D21" s="172"/>
      <c r="E21" s="287">
        <v>893</v>
      </c>
      <c r="F21" s="288">
        <v>1155</v>
      </c>
      <c r="G21" s="289">
        <v>973</v>
      </c>
      <c r="H21" s="288">
        <v>7546</v>
      </c>
      <c r="I21" s="287" t="s">
        <v>275</v>
      </c>
      <c r="J21" s="288" t="s">
        <v>275</v>
      </c>
      <c r="K21" s="135" t="s">
        <v>275</v>
      </c>
      <c r="L21" s="288" t="s">
        <v>275</v>
      </c>
      <c r="M21" s="287">
        <v>2625</v>
      </c>
      <c r="N21" s="288">
        <v>2993</v>
      </c>
      <c r="O21" s="289">
        <v>2786</v>
      </c>
      <c r="P21" s="288">
        <v>1698</v>
      </c>
      <c r="Q21" s="287" t="s">
        <v>275</v>
      </c>
      <c r="R21" s="288" t="s">
        <v>275</v>
      </c>
      <c r="S21" s="135" t="s">
        <v>275</v>
      </c>
      <c r="T21" s="288">
        <v>1948</v>
      </c>
      <c r="U21" s="287" t="s">
        <v>275</v>
      </c>
      <c r="V21" s="288" t="s">
        <v>275</v>
      </c>
      <c r="W21" s="135" t="s">
        <v>275</v>
      </c>
      <c r="X21" s="288">
        <v>2026</v>
      </c>
    </row>
    <row r="22" spans="2:25" ht="12.75" customHeight="1" x14ac:dyDescent="0.15">
      <c r="B22" s="169"/>
      <c r="C22" s="273">
        <v>6</v>
      </c>
      <c r="D22" s="172"/>
      <c r="E22" s="287">
        <v>852</v>
      </c>
      <c r="F22" s="288">
        <v>1103</v>
      </c>
      <c r="G22" s="289">
        <v>906</v>
      </c>
      <c r="H22" s="288">
        <v>10821</v>
      </c>
      <c r="I22" s="287" t="s">
        <v>275</v>
      </c>
      <c r="J22" s="288" t="s">
        <v>275</v>
      </c>
      <c r="K22" s="135" t="s">
        <v>275</v>
      </c>
      <c r="L22" s="288" t="s">
        <v>275</v>
      </c>
      <c r="M22" s="287">
        <v>2573</v>
      </c>
      <c r="N22" s="288">
        <v>2993</v>
      </c>
      <c r="O22" s="289">
        <v>2676</v>
      </c>
      <c r="P22" s="288">
        <v>1918</v>
      </c>
      <c r="Q22" s="287">
        <v>2279</v>
      </c>
      <c r="R22" s="288">
        <v>2625</v>
      </c>
      <c r="S22" s="135">
        <v>2333</v>
      </c>
      <c r="T22" s="288">
        <v>2641</v>
      </c>
      <c r="U22" s="287">
        <v>2783</v>
      </c>
      <c r="V22" s="288">
        <v>3150</v>
      </c>
      <c r="W22" s="135">
        <v>2868</v>
      </c>
      <c r="X22" s="288">
        <v>4518</v>
      </c>
    </row>
    <row r="23" spans="2:25" ht="12.75" customHeight="1" x14ac:dyDescent="0.15">
      <c r="B23" s="169"/>
      <c r="C23" s="273">
        <v>7</v>
      </c>
      <c r="D23" s="172"/>
      <c r="E23" s="287">
        <v>819</v>
      </c>
      <c r="F23" s="288">
        <v>1050</v>
      </c>
      <c r="G23" s="289">
        <v>909</v>
      </c>
      <c r="H23" s="288">
        <v>9332</v>
      </c>
      <c r="I23" s="287" t="s">
        <v>275</v>
      </c>
      <c r="J23" s="288" t="s">
        <v>275</v>
      </c>
      <c r="K23" s="135" t="s">
        <v>275</v>
      </c>
      <c r="L23" s="288" t="s">
        <v>275</v>
      </c>
      <c r="M23" s="287">
        <v>2520</v>
      </c>
      <c r="N23" s="288">
        <v>2940</v>
      </c>
      <c r="O23" s="289">
        <v>2684</v>
      </c>
      <c r="P23" s="288">
        <v>1691</v>
      </c>
      <c r="Q23" s="287">
        <v>2100</v>
      </c>
      <c r="R23" s="288">
        <v>2415</v>
      </c>
      <c r="S23" s="135">
        <v>2341</v>
      </c>
      <c r="T23" s="288">
        <v>1132</v>
      </c>
      <c r="U23" s="287">
        <v>2835</v>
      </c>
      <c r="V23" s="288">
        <v>3150</v>
      </c>
      <c r="W23" s="135">
        <v>2883</v>
      </c>
      <c r="X23" s="288">
        <v>2962</v>
      </c>
    </row>
    <row r="24" spans="2:25" ht="12.75" customHeight="1" x14ac:dyDescent="0.15">
      <c r="B24" s="176"/>
      <c r="C24" s="332">
        <v>8</v>
      </c>
      <c r="D24" s="173"/>
      <c r="E24" s="290">
        <v>788</v>
      </c>
      <c r="F24" s="291">
        <v>1050</v>
      </c>
      <c r="G24" s="292">
        <v>909</v>
      </c>
      <c r="H24" s="291">
        <v>7606</v>
      </c>
      <c r="I24" s="290" t="s">
        <v>275</v>
      </c>
      <c r="J24" s="291" t="s">
        <v>275</v>
      </c>
      <c r="K24" s="293" t="s">
        <v>275</v>
      </c>
      <c r="L24" s="291" t="s">
        <v>275</v>
      </c>
      <c r="M24" s="290">
        <v>2520</v>
      </c>
      <c r="N24" s="291">
        <v>2940</v>
      </c>
      <c r="O24" s="292">
        <v>2789</v>
      </c>
      <c r="P24" s="291">
        <v>1343</v>
      </c>
      <c r="Q24" s="290">
        <v>2232</v>
      </c>
      <c r="R24" s="291">
        <v>2415</v>
      </c>
      <c r="S24" s="293">
        <v>2335</v>
      </c>
      <c r="T24" s="291">
        <v>1486</v>
      </c>
      <c r="U24" s="290">
        <v>2835</v>
      </c>
      <c r="V24" s="291">
        <v>3255</v>
      </c>
      <c r="W24" s="293">
        <v>2921</v>
      </c>
      <c r="X24" s="291">
        <v>2673</v>
      </c>
    </row>
    <row r="25" spans="2:25" ht="12.75" customHeight="1" x14ac:dyDescent="0.15">
      <c r="B25" s="258"/>
      <c r="C25" s="276" t="s">
        <v>271</v>
      </c>
      <c r="D25" s="277"/>
      <c r="E25" s="278" t="s">
        <v>278</v>
      </c>
      <c r="F25" s="279"/>
      <c r="G25" s="279"/>
      <c r="H25" s="280"/>
      <c r="I25" s="350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126"/>
    </row>
    <row r="26" spans="2:25" ht="12.75" customHeight="1" x14ac:dyDescent="0.15">
      <c r="B26" s="281" t="s">
        <v>274</v>
      </c>
      <c r="C26" s="282"/>
      <c r="D26" s="283"/>
      <c r="E26" s="175" t="s">
        <v>116</v>
      </c>
      <c r="F26" s="158" t="s">
        <v>117</v>
      </c>
      <c r="G26" s="165" t="s">
        <v>118</v>
      </c>
      <c r="H26" s="158" t="s">
        <v>119</v>
      </c>
      <c r="I26" s="167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</row>
    <row r="27" spans="2:25" ht="12.75" customHeight="1" x14ac:dyDescent="0.15">
      <c r="B27" s="160"/>
      <c r="C27" s="161"/>
      <c r="D27" s="173"/>
      <c r="E27" s="162"/>
      <c r="F27" s="163"/>
      <c r="G27" s="164" t="s">
        <v>120</v>
      </c>
      <c r="H27" s="163"/>
      <c r="I27" s="167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</row>
    <row r="28" spans="2:25" ht="12.75" customHeight="1" x14ac:dyDescent="0.15">
      <c r="B28" s="169" t="s">
        <v>84</v>
      </c>
      <c r="C28" s="273">
        <v>18</v>
      </c>
      <c r="D28" s="149" t="s">
        <v>85</v>
      </c>
      <c r="E28" s="284">
        <v>1208</v>
      </c>
      <c r="F28" s="285">
        <v>1418</v>
      </c>
      <c r="G28" s="286">
        <v>1255</v>
      </c>
      <c r="H28" s="285">
        <v>55521</v>
      </c>
      <c r="I28" s="287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26"/>
    </row>
    <row r="29" spans="2:25" ht="12.75" customHeight="1" x14ac:dyDescent="0.15">
      <c r="B29" s="169"/>
      <c r="C29" s="273">
        <v>19</v>
      </c>
      <c r="E29" s="287">
        <v>998</v>
      </c>
      <c r="F29" s="288">
        <v>1380</v>
      </c>
      <c r="G29" s="135">
        <v>1184</v>
      </c>
      <c r="H29" s="288">
        <v>635867</v>
      </c>
      <c r="I29" s="287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26"/>
    </row>
    <row r="30" spans="2:25" ht="12.75" customHeight="1" x14ac:dyDescent="0.15">
      <c r="B30" s="169"/>
      <c r="C30" s="273">
        <v>20</v>
      </c>
      <c r="D30" s="126"/>
      <c r="E30" s="287">
        <v>977</v>
      </c>
      <c r="F30" s="288">
        <v>1418</v>
      </c>
      <c r="G30" s="135">
        <v>1197</v>
      </c>
      <c r="H30" s="288">
        <v>649851</v>
      </c>
      <c r="I30" s="287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26"/>
    </row>
    <row r="31" spans="2:25" ht="12.75" customHeight="1" x14ac:dyDescent="0.15">
      <c r="B31" s="176"/>
      <c r="C31" s="332">
        <v>21</v>
      </c>
      <c r="D31" s="161"/>
      <c r="E31" s="290">
        <v>1050</v>
      </c>
      <c r="F31" s="291">
        <v>1433</v>
      </c>
      <c r="G31" s="293">
        <v>1187</v>
      </c>
      <c r="H31" s="291">
        <v>552202</v>
      </c>
      <c r="I31" s="287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26"/>
    </row>
    <row r="32" spans="2:25" ht="12.75" customHeight="1" x14ac:dyDescent="0.15">
      <c r="B32" s="252"/>
      <c r="C32" s="305">
        <v>8</v>
      </c>
      <c r="D32" s="166"/>
      <c r="E32" s="284">
        <v>1134</v>
      </c>
      <c r="F32" s="285">
        <v>1313</v>
      </c>
      <c r="G32" s="286">
        <v>1189</v>
      </c>
      <c r="H32" s="285">
        <v>35627</v>
      </c>
      <c r="I32" s="287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26"/>
    </row>
    <row r="33" spans="2:25" ht="12.75" customHeight="1" x14ac:dyDescent="0.15">
      <c r="B33" s="169"/>
      <c r="C33" s="273">
        <v>9</v>
      </c>
      <c r="D33" s="172"/>
      <c r="E33" s="287">
        <v>1050</v>
      </c>
      <c r="F33" s="288">
        <v>1260</v>
      </c>
      <c r="G33" s="135">
        <v>1124</v>
      </c>
      <c r="H33" s="288">
        <v>33725</v>
      </c>
      <c r="I33" s="287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26"/>
    </row>
    <row r="34" spans="2:25" ht="12.75" customHeight="1" x14ac:dyDescent="0.15">
      <c r="B34" s="169"/>
      <c r="C34" s="273">
        <v>10</v>
      </c>
      <c r="D34" s="172"/>
      <c r="E34" s="287">
        <v>1050</v>
      </c>
      <c r="F34" s="288">
        <v>1239</v>
      </c>
      <c r="G34" s="135">
        <v>1132</v>
      </c>
      <c r="H34" s="288">
        <v>34082</v>
      </c>
      <c r="I34" s="287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26"/>
    </row>
    <row r="35" spans="2:25" ht="12.75" customHeight="1" x14ac:dyDescent="0.15">
      <c r="B35" s="169"/>
      <c r="C35" s="273">
        <v>11</v>
      </c>
      <c r="D35" s="172"/>
      <c r="E35" s="287">
        <v>1050</v>
      </c>
      <c r="F35" s="288">
        <v>1313</v>
      </c>
      <c r="G35" s="135">
        <v>1131</v>
      </c>
      <c r="H35" s="288">
        <v>52130</v>
      </c>
      <c r="I35" s="287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26"/>
    </row>
    <row r="36" spans="2:25" ht="12.75" customHeight="1" x14ac:dyDescent="0.15">
      <c r="B36" s="169"/>
      <c r="C36" s="273">
        <v>12</v>
      </c>
      <c r="D36" s="172"/>
      <c r="E36" s="287">
        <v>1050</v>
      </c>
      <c r="F36" s="288">
        <v>1313</v>
      </c>
      <c r="G36" s="135">
        <v>1137</v>
      </c>
      <c r="H36" s="288">
        <v>67484</v>
      </c>
      <c r="I36" s="287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26"/>
    </row>
    <row r="37" spans="2:25" ht="12.75" customHeight="1" x14ac:dyDescent="0.15">
      <c r="B37" s="169" t="s">
        <v>88</v>
      </c>
      <c r="C37" s="273">
        <v>1</v>
      </c>
      <c r="D37" s="172" t="s">
        <v>15</v>
      </c>
      <c r="E37" s="287">
        <v>1050</v>
      </c>
      <c r="F37" s="288">
        <v>1208</v>
      </c>
      <c r="G37" s="135">
        <v>1120</v>
      </c>
      <c r="H37" s="288">
        <v>38099</v>
      </c>
      <c r="I37" s="287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26"/>
    </row>
    <row r="38" spans="2:25" ht="12.75" customHeight="1" x14ac:dyDescent="0.15">
      <c r="B38" s="169"/>
      <c r="C38" s="273">
        <v>2</v>
      </c>
      <c r="D38" s="172"/>
      <c r="E38" s="287">
        <v>1103</v>
      </c>
      <c r="F38" s="288">
        <v>1313</v>
      </c>
      <c r="G38" s="135">
        <v>1154</v>
      </c>
      <c r="H38" s="288">
        <v>44118</v>
      </c>
      <c r="I38" s="287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26"/>
    </row>
    <row r="39" spans="2:25" ht="12.75" customHeight="1" x14ac:dyDescent="0.15">
      <c r="B39" s="169"/>
      <c r="C39" s="273">
        <v>3</v>
      </c>
      <c r="D39" s="172"/>
      <c r="E39" s="287">
        <v>998</v>
      </c>
      <c r="F39" s="288">
        <v>1313</v>
      </c>
      <c r="G39" s="135">
        <v>1096</v>
      </c>
      <c r="H39" s="288">
        <v>40158</v>
      </c>
      <c r="I39" s="287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26"/>
    </row>
    <row r="40" spans="2:25" ht="12.75" customHeight="1" x14ac:dyDescent="0.15">
      <c r="B40" s="169"/>
      <c r="C40" s="273">
        <v>4</v>
      </c>
      <c r="D40" s="172"/>
      <c r="E40" s="287">
        <v>1103</v>
      </c>
      <c r="F40" s="288">
        <v>1313</v>
      </c>
      <c r="G40" s="135">
        <v>1162</v>
      </c>
      <c r="H40" s="288">
        <v>38306</v>
      </c>
      <c r="I40" s="287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26"/>
    </row>
    <row r="41" spans="2:25" ht="12.75" customHeight="1" x14ac:dyDescent="0.15">
      <c r="B41" s="169"/>
      <c r="C41" s="273">
        <v>5</v>
      </c>
      <c r="D41" s="172"/>
      <c r="E41" s="287">
        <v>1155</v>
      </c>
      <c r="F41" s="288">
        <v>1365</v>
      </c>
      <c r="G41" s="289">
        <v>1205</v>
      </c>
      <c r="H41" s="288">
        <v>57622</v>
      </c>
      <c r="I41" s="287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26"/>
    </row>
    <row r="42" spans="2:25" ht="12.75" customHeight="1" x14ac:dyDescent="0.15">
      <c r="B42" s="169"/>
      <c r="C42" s="273">
        <v>6</v>
      </c>
      <c r="D42" s="172"/>
      <c r="E42" s="287">
        <v>1050</v>
      </c>
      <c r="F42" s="288">
        <v>1313</v>
      </c>
      <c r="G42" s="289">
        <v>1143</v>
      </c>
      <c r="H42" s="288">
        <v>57194</v>
      </c>
      <c r="I42" s="287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26"/>
    </row>
    <row r="43" spans="2:25" ht="12.75" customHeight="1" x14ac:dyDescent="0.15">
      <c r="B43" s="169"/>
      <c r="C43" s="273">
        <v>7</v>
      </c>
      <c r="D43" s="172"/>
      <c r="E43" s="287">
        <v>998</v>
      </c>
      <c r="F43" s="288">
        <v>1239</v>
      </c>
      <c r="G43" s="289">
        <v>1133</v>
      </c>
      <c r="H43" s="288">
        <v>40009</v>
      </c>
      <c r="I43" s="287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26"/>
    </row>
    <row r="44" spans="2:25" ht="12.75" customHeight="1" x14ac:dyDescent="0.15">
      <c r="B44" s="176"/>
      <c r="C44" s="332">
        <v>8</v>
      </c>
      <c r="D44" s="173"/>
      <c r="E44" s="290">
        <v>958</v>
      </c>
      <c r="F44" s="291">
        <v>1155</v>
      </c>
      <c r="G44" s="292">
        <v>1109</v>
      </c>
      <c r="H44" s="291">
        <v>41503</v>
      </c>
      <c r="I44" s="287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26"/>
    </row>
    <row r="45" spans="2:25" ht="3.75" customHeight="1" x14ac:dyDescent="0.15"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</row>
  </sheetData>
  <phoneticPr fontId="3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opLeftCell="B1" zoomScale="75" workbookViewId="0"/>
  </sheetViews>
  <sheetFormatPr defaultColWidth="7.5" defaultRowHeight="12" x14ac:dyDescent="0.15"/>
  <cols>
    <col min="1" max="1" width="0.75" style="180" customWidth="1"/>
    <col min="2" max="2" width="4.625" style="180" customWidth="1"/>
    <col min="3" max="3" width="2.75" style="180" customWidth="1"/>
    <col min="4" max="4" width="5" style="180" customWidth="1"/>
    <col min="5" max="5" width="5.375" style="180" customWidth="1"/>
    <col min="6" max="7" width="5.875" style="180" customWidth="1"/>
    <col min="8" max="8" width="7.625" style="180" customWidth="1"/>
    <col min="9" max="11" width="5.875" style="180" customWidth="1"/>
    <col min="12" max="12" width="7.125" style="180" customWidth="1"/>
    <col min="13" max="15" width="5.875" style="180" customWidth="1"/>
    <col min="16" max="16" width="7.125" style="180" customWidth="1"/>
    <col min="17" max="19" width="5.875" style="180" customWidth="1"/>
    <col min="20" max="20" width="7" style="180" customWidth="1"/>
    <col min="21" max="23" width="5.875" style="180" customWidth="1"/>
    <col min="24" max="24" width="8.25" style="180" customWidth="1"/>
    <col min="25" max="16384" width="7.5" style="180"/>
  </cols>
  <sheetData>
    <row r="1" spans="1:31" ht="15" customHeight="1" x14ac:dyDescent="0.15">
      <c r="A1" s="149"/>
      <c r="B1" s="330"/>
      <c r="C1" s="330"/>
      <c r="D1" s="330"/>
    </row>
    <row r="2" spans="1:31" ht="12.75" customHeight="1" x14ac:dyDescent="0.15">
      <c r="B2" s="149" t="s">
        <v>305</v>
      </c>
      <c r="C2" s="331"/>
      <c r="D2" s="331"/>
    </row>
    <row r="3" spans="1:31" ht="12.75" customHeight="1" x14ac:dyDescent="0.15">
      <c r="B3" s="331"/>
      <c r="C3" s="331"/>
      <c r="D3" s="331"/>
      <c r="X3" s="181" t="s">
        <v>108</v>
      </c>
    </row>
    <row r="4" spans="1:31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31" ht="13.5" customHeight="1" x14ac:dyDescent="0.15">
      <c r="B5" s="151"/>
      <c r="C5" s="278" t="s">
        <v>271</v>
      </c>
      <c r="D5" s="277"/>
      <c r="E5" s="298" t="s">
        <v>280</v>
      </c>
      <c r="F5" s="299"/>
      <c r="G5" s="299"/>
      <c r="H5" s="300"/>
      <c r="I5" s="298" t="s">
        <v>281</v>
      </c>
      <c r="J5" s="299"/>
      <c r="K5" s="299"/>
      <c r="L5" s="300"/>
      <c r="M5" s="298" t="s">
        <v>282</v>
      </c>
      <c r="N5" s="299"/>
      <c r="O5" s="299"/>
      <c r="P5" s="300"/>
      <c r="Q5" s="298" t="s">
        <v>283</v>
      </c>
      <c r="R5" s="299"/>
      <c r="S5" s="299"/>
      <c r="T5" s="300"/>
      <c r="U5" s="298" t="s">
        <v>149</v>
      </c>
      <c r="V5" s="299"/>
      <c r="W5" s="299"/>
      <c r="X5" s="300"/>
    </row>
    <row r="6" spans="1:31" ht="13.5" customHeight="1" x14ac:dyDescent="0.15">
      <c r="B6" s="281" t="s">
        <v>284</v>
      </c>
      <c r="C6" s="301"/>
      <c r="D6" s="302"/>
      <c r="E6" s="303" t="s">
        <v>285</v>
      </c>
      <c r="F6" s="303" t="s">
        <v>286</v>
      </c>
      <c r="G6" s="303" t="s">
        <v>287</v>
      </c>
      <c r="H6" s="303" t="s">
        <v>119</v>
      </c>
      <c r="I6" s="303" t="s">
        <v>285</v>
      </c>
      <c r="J6" s="303" t="s">
        <v>286</v>
      </c>
      <c r="K6" s="303" t="s">
        <v>287</v>
      </c>
      <c r="L6" s="303" t="s">
        <v>119</v>
      </c>
      <c r="M6" s="303" t="s">
        <v>285</v>
      </c>
      <c r="N6" s="303" t="s">
        <v>286</v>
      </c>
      <c r="O6" s="303" t="s">
        <v>287</v>
      </c>
      <c r="P6" s="303" t="s">
        <v>119</v>
      </c>
      <c r="Q6" s="303" t="s">
        <v>285</v>
      </c>
      <c r="R6" s="303" t="s">
        <v>286</v>
      </c>
      <c r="S6" s="303" t="s">
        <v>287</v>
      </c>
      <c r="T6" s="303" t="s">
        <v>119</v>
      </c>
      <c r="U6" s="303" t="s">
        <v>285</v>
      </c>
      <c r="V6" s="303" t="s">
        <v>286</v>
      </c>
      <c r="W6" s="303" t="s">
        <v>287</v>
      </c>
      <c r="X6" s="303" t="s">
        <v>119</v>
      </c>
    </row>
    <row r="7" spans="1:31" ht="13.5" customHeight="1" x14ac:dyDescent="0.15">
      <c r="B7" s="160"/>
      <c r="C7" s="161"/>
      <c r="D7" s="161"/>
      <c r="E7" s="304"/>
      <c r="F7" s="304"/>
      <c r="G7" s="304" t="s">
        <v>288</v>
      </c>
      <c r="H7" s="304"/>
      <c r="I7" s="304"/>
      <c r="J7" s="304"/>
      <c r="K7" s="304" t="s">
        <v>288</v>
      </c>
      <c r="L7" s="304"/>
      <c r="M7" s="304"/>
      <c r="N7" s="304"/>
      <c r="O7" s="304" t="s">
        <v>288</v>
      </c>
      <c r="P7" s="304"/>
      <c r="Q7" s="304"/>
      <c r="R7" s="304"/>
      <c r="S7" s="304" t="s">
        <v>288</v>
      </c>
      <c r="T7" s="304"/>
      <c r="U7" s="304"/>
      <c r="V7" s="304"/>
      <c r="W7" s="304" t="s">
        <v>288</v>
      </c>
      <c r="X7" s="304"/>
    </row>
    <row r="8" spans="1:31" ht="13.5" customHeight="1" x14ac:dyDescent="0.15">
      <c r="B8" s="169" t="s">
        <v>84</v>
      </c>
      <c r="C8" s="273">
        <v>19</v>
      </c>
      <c r="D8" s="149" t="s">
        <v>85</v>
      </c>
      <c r="E8" s="285">
        <v>1995</v>
      </c>
      <c r="F8" s="285">
        <v>3400</v>
      </c>
      <c r="G8" s="285">
        <v>2634</v>
      </c>
      <c r="H8" s="285">
        <v>343402</v>
      </c>
      <c r="I8" s="285">
        <v>1470</v>
      </c>
      <c r="J8" s="285">
        <v>2205</v>
      </c>
      <c r="K8" s="285">
        <v>1767</v>
      </c>
      <c r="L8" s="285">
        <v>383139</v>
      </c>
      <c r="M8" s="285">
        <v>1103</v>
      </c>
      <c r="N8" s="285">
        <v>1764</v>
      </c>
      <c r="O8" s="285">
        <v>1455</v>
      </c>
      <c r="P8" s="285">
        <v>171582</v>
      </c>
      <c r="Q8" s="285">
        <v>4830</v>
      </c>
      <c r="R8" s="285">
        <v>5775</v>
      </c>
      <c r="S8" s="285">
        <v>5300</v>
      </c>
      <c r="T8" s="285">
        <v>66842</v>
      </c>
      <c r="U8" s="285">
        <v>4305</v>
      </c>
      <c r="V8" s="285">
        <v>5250</v>
      </c>
      <c r="W8" s="285">
        <v>4610</v>
      </c>
      <c r="X8" s="285">
        <v>206563</v>
      </c>
      <c r="Y8" s="127"/>
      <c r="Z8" s="127"/>
      <c r="AA8" s="127"/>
      <c r="AB8" s="127"/>
      <c r="AC8" s="127"/>
      <c r="AD8" s="127"/>
      <c r="AE8" s="127"/>
    </row>
    <row r="9" spans="1:31" ht="13.5" customHeight="1" x14ac:dyDescent="0.15">
      <c r="B9" s="169"/>
      <c r="C9" s="273">
        <v>20</v>
      </c>
      <c r="D9" s="149"/>
      <c r="E9" s="288">
        <v>1733</v>
      </c>
      <c r="F9" s="288">
        <v>3024</v>
      </c>
      <c r="G9" s="288">
        <v>2408</v>
      </c>
      <c r="H9" s="288">
        <v>375163</v>
      </c>
      <c r="I9" s="288">
        <v>1260</v>
      </c>
      <c r="J9" s="288">
        <v>1995</v>
      </c>
      <c r="K9" s="288">
        <v>1665</v>
      </c>
      <c r="L9" s="288">
        <v>403122</v>
      </c>
      <c r="M9" s="288">
        <v>840</v>
      </c>
      <c r="N9" s="288">
        <v>1680</v>
      </c>
      <c r="O9" s="288">
        <v>1314</v>
      </c>
      <c r="P9" s="288">
        <v>183390</v>
      </c>
      <c r="Q9" s="288">
        <v>4200</v>
      </c>
      <c r="R9" s="288">
        <v>5775</v>
      </c>
      <c r="S9" s="288">
        <v>4988</v>
      </c>
      <c r="T9" s="288">
        <v>73703</v>
      </c>
      <c r="U9" s="288">
        <v>3150</v>
      </c>
      <c r="V9" s="288">
        <v>5040</v>
      </c>
      <c r="W9" s="288">
        <v>4046</v>
      </c>
      <c r="X9" s="288">
        <v>230983</v>
      </c>
      <c r="Y9" s="127"/>
      <c r="Z9" s="127"/>
      <c r="AA9" s="127"/>
      <c r="AB9" s="127"/>
      <c r="AC9" s="127"/>
      <c r="AD9" s="127"/>
      <c r="AE9" s="127"/>
    </row>
    <row r="10" spans="1:31" ht="13.5" customHeight="1" x14ac:dyDescent="0.15">
      <c r="B10" s="176"/>
      <c r="C10" s="332">
        <v>21</v>
      </c>
      <c r="D10" s="161"/>
      <c r="E10" s="291">
        <v>1575</v>
      </c>
      <c r="F10" s="291">
        <v>2963</v>
      </c>
      <c r="G10" s="291">
        <v>2170</v>
      </c>
      <c r="H10" s="291">
        <v>451434</v>
      </c>
      <c r="I10" s="291">
        <v>1155</v>
      </c>
      <c r="J10" s="291">
        <v>1995</v>
      </c>
      <c r="K10" s="291">
        <v>1573</v>
      </c>
      <c r="L10" s="291">
        <v>485398</v>
      </c>
      <c r="M10" s="291">
        <v>840</v>
      </c>
      <c r="N10" s="291">
        <v>1889</v>
      </c>
      <c r="O10" s="291">
        <v>1169</v>
      </c>
      <c r="P10" s="291">
        <v>196952</v>
      </c>
      <c r="Q10" s="291">
        <v>3570</v>
      </c>
      <c r="R10" s="291">
        <v>5618</v>
      </c>
      <c r="S10" s="291">
        <v>4298</v>
      </c>
      <c r="T10" s="291">
        <v>90331</v>
      </c>
      <c r="U10" s="291">
        <v>3045</v>
      </c>
      <c r="V10" s="291">
        <v>4467</v>
      </c>
      <c r="W10" s="291">
        <v>3623</v>
      </c>
      <c r="X10" s="291">
        <v>314648</v>
      </c>
      <c r="Y10" s="127"/>
      <c r="Z10" s="127"/>
      <c r="AA10" s="127"/>
      <c r="AB10" s="127"/>
      <c r="AC10" s="127"/>
      <c r="AD10" s="127"/>
      <c r="AE10" s="127"/>
    </row>
    <row r="11" spans="1:31" ht="13.5" customHeight="1" x14ac:dyDescent="0.15">
      <c r="B11" s="252"/>
      <c r="C11" s="273">
        <v>8</v>
      </c>
      <c r="D11" s="166"/>
      <c r="E11" s="288">
        <v>1575</v>
      </c>
      <c r="F11" s="288">
        <v>2363</v>
      </c>
      <c r="G11" s="288">
        <v>2040</v>
      </c>
      <c r="H11" s="288">
        <v>45373</v>
      </c>
      <c r="I11" s="288">
        <v>1155</v>
      </c>
      <c r="J11" s="288">
        <v>1785</v>
      </c>
      <c r="K11" s="288">
        <v>1496</v>
      </c>
      <c r="L11" s="288">
        <v>44704</v>
      </c>
      <c r="M11" s="288">
        <v>1046</v>
      </c>
      <c r="N11" s="288">
        <v>1523</v>
      </c>
      <c r="O11" s="288">
        <v>1271</v>
      </c>
      <c r="P11" s="288">
        <v>19690</v>
      </c>
      <c r="Q11" s="288">
        <v>3780</v>
      </c>
      <c r="R11" s="288">
        <v>4725</v>
      </c>
      <c r="S11" s="288">
        <v>4262</v>
      </c>
      <c r="T11" s="288">
        <v>7933</v>
      </c>
      <c r="U11" s="288">
        <v>3150</v>
      </c>
      <c r="V11" s="288">
        <v>3990</v>
      </c>
      <c r="W11" s="288">
        <v>3602</v>
      </c>
      <c r="X11" s="288">
        <v>26161</v>
      </c>
      <c r="Y11" s="127"/>
      <c r="Z11" s="127"/>
      <c r="AA11" s="127"/>
      <c r="AB11" s="127"/>
      <c r="AC11" s="127"/>
      <c r="AD11" s="127"/>
      <c r="AE11" s="127"/>
    </row>
    <row r="12" spans="1:31" ht="13.5" customHeight="1" x14ac:dyDescent="0.15">
      <c r="B12" s="169"/>
      <c r="C12" s="273">
        <v>9</v>
      </c>
      <c r="D12" s="172"/>
      <c r="E12" s="288">
        <v>1785</v>
      </c>
      <c r="F12" s="288">
        <v>2363</v>
      </c>
      <c r="G12" s="288">
        <v>2122</v>
      </c>
      <c r="H12" s="288">
        <v>34063</v>
      </c>
      <c r="I12" s="288">
        <v>1208</v>
      </c>
      <c r="J12" s="288">
        <v>1890</v>
      </c>
      <c r="K12" s="288">
        <v>1527</v>
      </c>
      <c r="L12" s="288">
        <v>34686</v>
      </c>
      <c r="M12" s="288">
        <v>945</v>
      </c>
      <c r="N12" s="288">
        <v>1491</v>
      </c>
      <c r="O12" s="288">
        <v>1160</v>
      </c>
      <c r="P12" s="288">
        <v>14320</v>
      </c>
      <c r="Q12" s="288">
        <v>3990</v>
      </c>
      <c r="R12" s="288">
        <v>4725</v>
      </c>
      <c r="S12" s="288">
        <v>4369</v>
      </c>
      <c r="T12" s="288">
        <v>7514</v>
      </c>
      <c r="U12" s="288">
        <v>3234</v>
      </c>
      <c r="V12" s="288">
        <v>4095</v>
      </c>
      <c r="W12" s="288">
        <v>3550</v>
      </c>
      <c r="X12" s="288">
        <v>27224</v>
      </c>
      <c r="Y12" s="127"/>
      <c r="Z12" s="127"/>
      <c r="AA12" s="127"/>
      <c r="AB12" s="127"/>
      <c r="AC12" s="127"/>
      <c r="AD12" s="127"/>
      <c r="AE12" s="127"/>
    </row>
    <row r="13" spans="1:31" ht="13.5" customHeight="1" x14ac:dyDescent="0.15">
      <c r="B13" s="169"/>
      <c r="C13" s="273">
        <v>10</v>
      </c>
      <c r="D13" s="172"/>
      <c r="E13" s="288">
        <v>2100</v>
      </c>
      <c r="F13" s="288">
        <v>2520</v>
      </c>
      <c r="G13" s="288">
        <v>2276</v>
      </c>
      <c r="H13" s="288">
        <v>35791</v>
      </c>
      <c r="I13" s="288">
        <v>1365</v>
      </c>
      <c r="J13" s="288">
        <v>1890</v>
      </c>
      <c r="K13" s="288">
        <v>1631</v>
      </c>
      <c r="L13" s="288">
        <v>37800</v>
      </c>
      <c r="M13" s="288">
        <v>945</v>
      </c>
      <c r="N13" s="288">
        <v>1491</v>
      </c>
      <c r="O13" s="288">
        <v>1092</v>
      </c>
      <c r="P13" s="288">
        <v>13314</v>
      </c>
      <c r="Q13" s="288">
        <v>3990</v>
      </c>
      <c r="R13" s="288">
        <v>4725</v>
      </c>
      <c r="S13" s="288">
        <v>4349</v>
      </c>
      <c r="T13" s="288">
        <v>6441</v>
      </c>
      <c r="U13" s="288">
        <v>3255</v>
      </c>
      <c r="V13" s="288">
        <v>3990</v>
      </c>
      <c r="W13" s="288">
        <v>3597</v>
      </c>
      <c r="X13" s="288">
        <v>26937</v>
      </c>
      <c r="Y13" s="127"/>
      <c r="Z13" s="127"/>
      <c r="AA13" s="127"/>
      <c r="AB13" s="127"/>
      <c r="AC13" s="127"/>
      <c r="AD13" s="127"/>
      <c r="AE13" s="127"/>
    </row>
    <row r="14" spans="1:31" ht="13.5" customHeight="1" x14ac:dyDescent="0.15">
      <c r="B14" s="169"/>
      <c r="C14" s="273">
        <v>11</v>
      </c>
      <c r="D14" s="172"/>
      <c r="E14" s="288">
        <v>2100</v>
      </c>
      <c r="F14" s="288">
        <v>2730</v>
      </c>
      <c r="G14" s="288">
        <v>2373</v>
      </c>
      <c r="H14" s="288">
        <v>44775</v>
      </c>
      <c r="I14" s="288">
        <v>1418</v>
      </c>
      <c r="J14" s="288">
        <v>1890</v>
      </c>
      <c r="K14" s="288">
        <v>1624</v>
      </c>
      <c r="L14" s="288">
        <v>51859</v>
      </c>
      <c r="M14" s="288">
        <v>893</v>
      </c>
      <c r="N14" s="288">
        <v>1365</v>
      </c>
      <c r="O14" s="288">
        <v>1031</v>
      </c>
      <c r="P14" s="288">
        <v>19486</v>
      </c>
      <c r="Q14" s="288">
        <v>3990</v>
      </c>
      <c r="R14" s="288">
        <v>5040</v>
      </c>
      <c r="S14" s="288">
        <v>4340</v>
      </c>
      <c r="T14" s="288">
        <v>8931</v>
      </c>
      <c r="U14" s="288">
        <v>3150</v>
      </c>
      <c r="V14" s="288">
        <v>4200</v>
      </c>
      <c r="W14" s="288">
        <v>3644</v>
      </c>
      <c r="X14" s="288">
        <v>31054</v>
      </c>
      <c r="Y14" s="127"/>
      <c r="Z14" s="127"/>
      <c r="AA14" s="127"/>
      <c r="AB14" s="127"/>
      <c r="AC14" s="127"/>
      <c r="AD14" s="127"/>
      <c r="AE14" s="127"/>
    </row>
    <row r="15" spans="1:31" ht="13.5" customHeight="1" x14ac:dyDescent="0.15">
      <c r="B15" s="169"/>
      <c r="C15" s="273">
        <v>12</v>
      </c>
      <c r="D15" s="172"/>
      <c r="E15" s="288">
        <v>2415</v>
      </c>
      <c r="F15" s="288">
        <v>2835</v>
      </c>
      <c r="G15" s="288">
        <v>2571</v>
      </c>
      <c r="H15" s="288">
        <v>33710</v>
      </c>
      <c r="I15" s="288">
        <v>1470</v>
      </c>
      <c r="J15" s="288">
        <v>1890</v>
      </c>
      <c r="K15" s="288">
        <v>1636</v>
      </c>
      <c r="L15" s="288">
        <v>40539</v>
      </c>
      <c r="M15" s="288">
        <v>945</v>
      </c>
      <c r="N15" s="288">
        <v>1344</v>
      </c>
      <c r="O15" s="288">
        <v>1054</v>
      </c>
      <c r="P15" s="288">
        <v>15964</v>
      </c>
      <c r="Q15" s="288">
        <v>4410</v>
      </c>
      <c r="R15" s="288">
        <v>5040</v>
      </c>
      <c r="S15" s="288">
        <v>4507</v>
      </c>
      <c r="T15" s="288">
        <v>8607</v>
      </c>
      <c r="U15" s="288">
        <v>3360</v>
      </c>
      <c r="V15" s="288">
        <v>4200</v>
      </c>
      <c r="W15" s="288">
        <v>3650</v>
      </c>
      <c r="X15" s="288">
        <v>34232</v>
      </c>
      <c r="Y15" s="127"/>
      <c r="Z15" s="127"/>
      <c r="AA15" s="127"/>
      <c r="AB15" s="127"/>
      <c r="AC15" s="127"/>
      <c r="AD15" s="127"/>
      <c r="AE15" s="127"/>
    </row>
    <row r="16" spans="1:31" ht="13.5" customHeight="1" x14ac:dyDescent="0.15">
      <c r="B16" s="169" t="s">
        <v>88</v>
      </c>
      <c r="C16" s="273">
        <v>1</v>
      </c>
      <c r="D16" s="172" t="s">
        <v>15</v>
      </c>
      <c r="E16" s="288">
        <v>2205</v>
      </c>
      <c r="F16" s="288">
        <v>2730</v>
      </c>
      <c r="G16" s="288">
        <v>2483</v>
      </c>
      <c r="H16" s="288">
        <v>37332</v>
      </c>
      <c r="I16" s="288">
        <v>1365</v>
      </c>
      <c r="J16" s="288">
        <v>1890</v>
      </c>
      <c r="K16" s="288">
        <v>1595</v>
      </c>
      <c r="L16" s="288">
        <v>42202</v>
      </c>
      <c r="M16" s="288">
        <v>930</v>
      </c>
      <c r="N16" s="288">
        <v>1365</v>
      </c>
      <c r="O16" s="288">
        <v>1089</v>
      </c>
      <c r="P16" s="288">
        <v>15150</v>
      </c>
      <c r="Q16" s="288">
        <v>4200</v>
      </c>
      <c r="R16" s="288">
        <v>5040</v>
      </c>
      <c r="S16" s="288">
        <v>4382</v>
      </c>
      <c r="T16" s="288">
        <v>4954</v>
      </c>
      <c r="U16" s="288">
        <v>3308</v>
      </c>
      <c r="V16" s="288">
        <v>3990</v>
      </c>
      <c r="W16" s="288">
        <v>3628</v>
      </c>
      <c r="X16" s="288">
        <v>24919</v>
      </c>
      <c r="Y16" s="127"/>
      <c r="Z16" s="127"/>
      <c r="AA16" s="127"/>
      <c r="AB16" s="127"/>
      <c r="AC16" s="127"/>
      <c r="AD16" s="127"/>
      <c r="AE16" s="127"/>
    </row>
    <row r="17" spans="2:31" ht="13.5" customHeight="1" x14ac:dyDescent="0.15">
      <c r="B17" s="169"/>
      <c r="C17" s="273">
        <v>2</v>
      </c>
      <c r="D17" s="172"/>
      <c r="E17" s="288">
        <v>1890</v>
      </c>
      <c r="F17" s="288">
        <v>2625</v>
      </c>
      <c r="G17" s="288">
        <v>2254</v>
      </c>
      <c r="H17" s="288">
        <v>31755</v>
      </c>
      <c r="I17" s="288">
        <v>1365</v>
      </c>
      <c r="J17" s="288">
        <v>1890</v>
      </c>
      <c r="K17" s="288">
        <v>1594</v>
      </c>
      <c r="L17" s="288">
        <v>41073</v>
      </c>
      <c r="M17" s="288">
        <v>893</v>
      </c>
      <c r="N17" s="288">
        <v>1485</v>
      </c>
      <c r="O17" s="288">
        <v>1094</v>
      </c>
      <c r="P17" s="288">
        <v>15540</v>
      </c>
      <c r="Q17" s="288">
        <v>3990</v>
      </c>
      <c r="R17" s="288">
        <v>4725</v>
      </c>
      <c r="S17" s="288">
        <v>4259</v>
      </c>
      <c r="T17" s="288">
        <v>6074</v>
      </c>
      <c r="U17" s="288">
        <v>3234</v>
      </c>
      <c r="V17" s="288">
        <v>4095</v>
      </c>
      <c r="W17" s="288">
        <v>3634</v>
      </c>
      <c r="X17" s="288">
        <v>25418</v>
      </c>
      <c r="Y17" s="127"/>
      <c r="Z17" s="127"/>
      <c r="AA17" s="127"/>
      <c r="AB17" s="127"/>
      <c r="AC17" s="127"/>
      <c r="AD17" s="127"/>
      <c r="AE17" s="127"/>
    </row>
    <row r="18" spans="2:31" ht="13.5" customHeight="1" x14ac:dyDescent="0.15">
      <c r="B18" s="169"/>
      <c r="C18" s="273">
        <v>3</v>
      </c>
      <c r="D18" s="172"/>
      <c r="E18" s="288">
        <v>1733</v>
      </c>
      <c r="F18" s="288">
        <v>2363</v>
      </c>
      <c r="G18" s="288">
        <v>2069</v>
      </c>
      <c r="H18" s="288">
        <v>42424</v>
      </c>
      <c r="I18" s="288">
        <v>1365</v>
      </c>
      <c r="J18" s="288">
        <v>1890</v>
      </c>
      <c r="K18" s="288">
        <v>1628</v>
      </c>
      <c r="L18" s="288">
        <v>46226</v>
      </c>
      <c r="M18" s="288">
        <v>998</v>
      </c>
      <c r="N18" s="288">
        <v>1491</v>
      </c>
      <c r="O18" s="288">
        <v>1195</v>
      </c>
      <c r="P18" s="288">
        <v>21525</v>
      </c>
      <c r="Q18" s="288">
        <v>3759</v>
      </c>
      <c r="R18" s="288">
        <v>4725</v>
      </c>
      <c r="S18" s="288">
        <v>4226</v>
      </c>
      <c r="T18" s="288">
        <v>7767</v>
      </c>
      <c r="U18" s="288">
        <v>3465</v>
      </c>
      <c r="V18" s="288">
        <v>4300</v>
      </c>
      <c r="W18" s="288">
        <v>3740</v>
      </c>
      <c r="X18" s="288">
        <v>30380</v>
      </c>
      <c r="Y18" s="127"/>
      <c r="Z18" s="127"/>
      <c r="AA18" s="127"/>
      <c r="AB18" s="127"/>
      <c r="AC18" s="127"/>
      <c r="AD18" s="127"/>
      <c r="AE18" s="127"/>
    </row>
    <row r="19" spans="2:31" ht="13.5" customHeight="1" x14ac:dyDescent="0.15">
      <c r="B19" s="169"/>
      <c r="C19" s="273">
        <v>4</v>
      </c>
      <c r="D19" s="172"/>
      <c r="E19" s="288">
        <v>1680</v>
      </c>
      <c r="F19" s="288">
        <v>2468</v>
      </c>
      <c r="G19" s="288">
        <v>2091</v>
      </c>
      <c r="H19" s="288">
        <v>35717</v>
      </c>
      <c r="I19" s="288">
        <v>1260</v>
      </c>
      <c r="J19" s="288">
        <v>1817</v>
      </c>
      <c r="K19" s="288">
        <v>1571</v>
      </c>
      <c r="L19" s="288">
        <v>34589</v>
      </c>
      <c r="M19" s="288">
        <v>1103</v>
      </c>
      <c r="N19" s="288">
        <v>1575</v>
      </c>
      <c r="O19" s="288">
        <v>1311</v>
      </c>
      <c r="P19" s="288">
        <v>15892</v>
      </c>
      <c r="Q19" s="288">
        <v>3990</v>
      </c>
      <c r="R19" s="288">
        <v>4725</v>
      </c>
      <c r="S19" s="288">
        <v>4360</v>
      </c>
      <c r="T19" s="288">
        <v>7256</v>
      </c>
      <c r="U19" s="288">
        <v>3465</v>
      </c>
      <c r="V19" s="288">
        <v>4410</v>
      </c>
      <c r="W19" s="288">
        <v>3738</v>
      </c>
      <c r="X19" s="288">
        <v>25483</v>
      </c>
      <c r="Y19" s="127"/>
      <c r="Z19" s="127"/>
      <c r="AA19" s="127"/>
      <c r="AB19" s="127"/>
      <c r="AC19" s="127"/>
      <c r="AD19" s="127"/>
      <c r="AE19" s="127"/>
    </row>
    <row r="20" spans="2:31" ht="13.5" customHeight="1" x14ac:dyDescent="0.15">
      <c r="B20" s="169"/>
      <c r="C20" s="273">
        <v>5</v>
      </c>
      <c r="D20" s="172"/>
      <c r="E20" s="288">
        <v>1733</v>
      </c>
      <c r="F20" s="288">
        <v>2415</v>
      </c>
      <c r="G20" s="288">
        <v>2117</v>
      </c>
      <c r="H20" s="288">
        <v>45404</v>
      </c>
      <c r="I20" s="288">
        <v>1313</v>
      </c>
      <c r="J20" s="288">
        <v>1890</v>
      </c>
      <c r="K20" s="288">
        <v>1600</v>
      </c>
      <c r="L20" s="288">
        <v>47344</v>
      </c>
      <c r="M20" s="288">
        <v>998</v>
      </c>
      <c r="N20" s="288">
        <v>1523</v>
      </c>
      <c r="O20" s="288">
        <v>1234</v>
      </c>
      <c r="P20" s="288">
        <v>20375</v>
      </c>
      <c r="Q20" s="288">
        <v>3990</v>
      </c>
      <c r="R20" s="288">
        <v>4753</v>
      </c>
      <c r="S20" s="288">
        <v>4334</v>
      </c>
      <c r="T20" s="288">
        <v>8511</v>
      </c>
      <c r="U20" s="288">
        <v>3255</v>
      </c>
      <c r="V20" s="288">
        <v>4200</v>
      </c>
      <c r="W20" s="288">
        <v>3657</v>
      </c>
      <c r="X20" s="288">
        <v>36160</v>
      </c>
      <c r="Y20" s="127"/>
      <c r="Z20" s="127"/>
      <c r="AA20" s="127"/>
      <c r="AB20" s="127"/>
      <c r="AC20" s="127"/>
      <c r="AD20" s="127"/>
      <c r="AE20" s="127"/>
    </row>
    <row r="21" spans="2:31" ht="13.5" customHeight="1" x14ac:dyDescent="0.15">
      <c r="B21" s="169"/>
      <c r="C21" s="273">
        <v>6</v>
      </c>
      <c r="D21" s="172"/>
      <c r="E21" s="288">
        <v>1785</v>
      </c>
      <c r="F21" s="288">
        <v>2415</v>
      </c>
      <c r="G21" s="288">
        <v>2097</v>
      </c>
      <c r="H21" s="288">
        <v>35152</v>
      </c>
      <c r="I21" s="288">
        <v>1344</v>
      </c>
      <c r="J21" s="288">
        <v>1890</v>
      </c>
      <c r="K21" s="288">
        <v>1613</v>
      </c>
      <c r="L21" s="288">
        <v>31810</v>
      </c>
      <c r="M21" s="288">
        <v>998</v>
      </c>
      <c r="N21" s="288">
        <v>1491</v>
      </c>
      <c r="O21" s="288">
        <v>1189</v>
      </c>
      <c r="P21" s="288">
        <v>12521</v>
      </c>
      <c r="Q21" s="288">
        <v>3938</v>
      </c>
      <c r="R21" s="288">
        <v>4725</v>
      </c>
      <c r="S21" s="288">
        <v>4270</v>
      </c>
      <c r="T21" s="288">
        <v>6253</v>
      </c>
      <c r="U21" s="288">
        <v>3150</v>
      </c>
      <c r="V21" s="288">
        <v>4095</v>
      </c>
      <c r="W21" s="288">
        <v>3556</v>
      </c>
      <c r="X21" s="288">
        <v>22376</v>
      </c>
      <c r="Y21" s="127"/>
      <c r="Z21" s="127"/>
      <c r="AA21" s="127"/>
      <c r="AB21" s="127"/>
      <c r="AC21" s="127"/>
      <c r="AD21" s="127"/>
      <c r="AE21" s="127"/>
    </row>
    <row r="22" spans="2:31" ht="13.5" customHeight="1" x14ac:dyDescent="0.15">
      <c r="B22" s="169"/>
      <c r="C22" s="136">
        <v>7</v>
      </c>
      <c r="D22" s="172"/>
      <c r="E22" s="288">
        <v>1785</v>
      </c>
      <c r="F22" s="288">
        <v>2625</v>
      </c>
      <c r="G22" s="288">
        <v>2080</v>
      </c>
      <c r="H22" s="288">
        <v>29006</v>
      </c>
      <c r="I22" s="288">
        <v>1365</v>
      </c>
      <c r="J22" s="288">
        <v>1943</v>
      </c>
      <c r="K22" s="288">
        <v>1582</v>
      </c>
      <c r="L22" s="288">
        <v>26783</v>
      </c>
      <c r="M22" s="288">
        <v>998</v>
      </c>
      <c r="N22" s="288">
        <v>1491</v>
      </c>
      <c r="O22" s="288">
        <v>1232</v>
      </c>
      <c r="P22" s="288">
        <v>13535</v>
      </c>
      <c r="Q22" s="288">
        <v>3885</v>
      </c>
      <c r="R22" s="288">
        <v>4725</v>
      </c>
      <c r="S22" s="288">
        <v>4268</v>
      </c>
      <c r="T22" s="288">
        <v>5044</v>
      </c>
      <c r="U22" s="288">
        <v>3150</v>
      </c>
      <c r="V22" s="288">
        <v>4200</v>
      </c>
      <c r="W22" s="288">
        <v>3494</v>
      </c>
      <c r="X22" s="288">
        <v>21527</v>
      </c>
      <c r="Y22" s="127"/>
      <c r="Z22" s="127"/>
      <c r="AA22" s="127"/>
      <c r="AB22" s="127"/>
      <c r="AC22" s="127"/>
      <c r="AD22" s="127"/>
      <c r="AE22" s="127"/>
    </row>
    <row r="23" spans="2:31" ht="13.5" customHeight="1" x14ac:dyDescent="0.15">
      <c r="B23" s="333"/>
      <c r="C23" s="136">
        <v>8</v>
      </c>
      <c r="D23" s="334"/>
      <c r="E23" s="291">
        <v>1890</v>
      </c>
      <c r="F23" s="291">
        <v>2468</v>
      </c>
      <c r="G23" s="291">
        <v>2133</v>
      </c>
      <c r="H23" s="291">
        <v>49100</v>
      </c>
      <c r="I23" s="291">
        <v>1365</v>
      </c>
      <c r="J23" s="291">
        <v>1785</v>
      </c>
      <c r="K23" s="291">
        <v>1577</v>
      </c>
      <c r="L23" s="291">
        <v>41738</v>
      </c>
      <c r="M23" s="291">
        <v>1260</v>
      </c>
      <c r="N23" s="291">
        <v>1512</v>
      </c>
      <c r="O23" s="291">
        <v>1348</v>
      </c>
      <c r="P23" s="291">
        <v>17194</v>
      </c>
      <c r="Q23" s="291">
        <v>3990</v>
      </c>
      <c r="R23" s="291">
        <v>4725</v>
      </c>
      <c r="S23" s="291">
        <v>4343</v>
      </c>
      <c r="T23" s="291">
        <v>8095</v>
      </c>
      <c r="U23" s="291">
        <v>3150</v>
      </c>
      <c r="V23" s="291">
        <v>4095</v>
      </c>
      <c r="W23" s="291">
        <v>3617</v>
      </c>
      <c r="X23" s="291">
        <v>36273</v>
      </c>
      <c r="Y23" s="127"/>
      <c r="Z23" s="127"/>
      <c r="AA23" s="127"/>
      <c r="AB23" s="127"/>
      <c r="AC23" s="127"/>
      <c r="AD23" s="127"/>
      <c r="AE23" s="127"/>
    </row>
    <row r="24" spans="2:31" ht="13.5" customHeight="1" x14ac:dyDescent="0.15">
      <c r="B24" s="336"/>
      <c r="C24" s="337"/>
      <c r="D24" s="338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</row>
    <row r="25" spans="2:31" ht="13.5" customHeight="1" x14ac:dyDescent="0.15">
      <c r="B25" s="309"/>
      <c r="C25" s="340"/>
      <c r="D25" s="341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</row>
    <row r="26" spans="2:31" ht="13.5" customHeight="1" x14ac:dyDescent="0.15">
      <c r="B26" s="342" t="s">
        <v>142</v>
      </c>
      <c r="C26" s="340"/>
      <c r="D26" s="343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</row>
    <row r="27" spans="2:31" ht="13.5" customHeight="1" x14ac:dyDescent="0.15">
      <c r="B27" s="314">
        <v>40392</v>
      </c>
      <c r="C27" s="315"/>
      <c r="D27" s="316">
        <v>40396</v>
      </c>
      <c r="E27" s="288">
        <v>1890</v>
      </c>
      <c r="F27" s="288">
        <v>2310</v>
      </c>
      <c r="G27" s="288">
        <v>2089</v>
      </c>
      <c r="H27" s="288">
        <v>9020</v>
      </c>
      <c r="I27" s="288">
        <v>1365</v>
      </c>
      <c r="J27" s="288">
        <v>1785</v>
      </c>
      <c r="K27" s="288">
        <v>1595</v>
      </c>
      <c r="L27" s="288">
        <v>6586</v>
      </c>
      <c r="M27" s="288">
        <v>1260</v>
      </c>
      <c r="N27" s="288">
        <v>1512</v>
      </c>
      <c r="O27" s="288">
        <v>1360</v>
      </c>
      <c r="P27" s="288">
        <v>3627</v>
      </c>
      <c r="Q27" s="288">
        <v>3990</v>
      </c>
      <c r="R27" s="288">
        <v>4725</v>
      </c>
      <c r="S27" s="288">
        <v>4343</v>
      </c>
      <c r="T27" s="288">
        <v>1634</v>
      </c>
      <c r="U27" s="288">
        <v>3150</v>
      </c>
      <c r="V27" s="288">
        <v>4095</v>
      </c>
      <c r="W27" s="288">
        <v>3562</v>
      </c>
      <c r="X27" s="288">
        <v>6188</v>
      </c>
    </row>
    <row r="28" spans="2:31" ht="13.5" customHeight="1" x14ac:dyDescent="0.15">
      <c r="B28" s="317" t="s">
        <v>143</v>
      </c>
      <c r="C28" s="318"/>
      <c r="D28" s="316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</row>
    <row r="29" spans="2:31" ht="13.5" customHeight="1" x14ac:dyDescent="0.15">
      <c r="B29" s="314"/>
      <c r="C29" s="315"/>
      <c r="D29" s="316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</row>
    <row r="30" spans="2:31" ht="13.5" customHeight="1" x14ac:dyDescent="0.15">
      <c r="B30" s="317" t="s">
        <v>144</v>
      </c>
      <c r="C30" s="318"/>
      <c r="D30" s="316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</row>
    <row r="31" spans="2:31" ht="13.5" customHeight="1" x14ac:dyDescent="0.15">
      <c r="B31" s="314">
        <v>40406</v>
      </c>
      <c r="C31" s="315"/>
      <c r="D31" s="316">
        <v>40410</v>
      </c>
      <c r="E31" s="288">
        <v>1995</v>
      </c>
      <c r="F31" s="288">
        <v>2310</v>
      </c>
      <c r="G31" s="288">
        <v>2145</v>
      </c>
      <c r="H31" s="288">
        <v>20051</v>
      </c>
      <c r="I31" s="288">
        <v>1418</v>
      </c>
      <c r="J31" s="288">
        <v>1785</v>
      </c>
      <c r="K31" s="288">
        <v>1572</v>
      </c>
      <c r="L31" s="288">
        <v>14298</v>
      </c>
      <c r="M31" s="288">
        <v>1260</v>
      </c>
      <c r="N31" s="288">
        <v>1491</v>
      </c>
      <c r="O31" s="288">
        <v>1344</v>
      </c>
      <c r="P31" s="288">
        <v>6789</v>
      </c>
      <c r="Q31" s="288">
        <v>4200</v>
      </c>
      <c r="R31" s="288">
        <v>4725</v>
      </c>
      <c r="S31" s="288">
        <v>4358</v>
      </c>
      <c r="T31" s="288">
        <v>3125</v>
      </c>
      <c r="U31" s="288">
        <v>3570</v>
      </c>
      <c r="V31" s="288">
        <v>3780</v>
      </c>
      <c r="W31" s="288">
        <v>3697</v>
      </c>
      <c r="X31" s="288">
        <v>16417</v>
      </c>
    </row>
    <row r="32" spans="2:31" ht="13.5" customHeight="1" x14ac:dyDescent="0.15">
      <c r="B32" s="317" t="s">
        <v>145</v>
      </c>
      <c r="C32" s="318"/>
      <c r="D32" s="316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</row>
    <row r="33" spans="2:24" ht="13.5" customHeight="1" x14ac:dyDescent="0.15">
      <c r="B33" s="314">
        <v>40413</v>
      </c>
      <c r="C33" s="315"/>
      <c r="D33" s="316">
        <v>40417</v>
      </c>
      <c r="E33" s="288">
        <v>1943</v>
      </c>
      <c r="F33" s="288">
        <v>2363</v>
      </c>
      <c r="G33" s="288">
        <v>2126</v>
      </c>
      <c r="H33" s="288">
        <v>10124</v>
      </c>
      <c r="I33" s="288">
        <v>1418</v>
      </c>
      <c r="J33" s="288">
        <v>1785</v>
      </c>
      <c r="K33" s="288">
        <v>1561</v>
      </c>
      <c r="L33" s="288">
        <v>12446</v>
      </c>
      <c r="M33" s="288">
        <v>1260</v>
      </c>
      <c r="N33" s="288">
        <v>1397</v>
      </c>
      <c r="O33" s="288">
        <v>1328</v>
      </c>
      <c r="P33" s="288">
        <v>2787</v>
      </c>
      <c r="Q33" s="288">
        <v>4200</v>
      </c>
      <c r="R33" s="288">
        <v>4725</v>
      </c>
      <c r="S33" s="288">
        <v>4352</v>
      </c>
      <c r="T33" s="288">
        <v>1540</v>
      </c>
      <c r="U33" s="288">
        <v>3360</v>
      </c>
      <c r="V33" s="288">
        <v>3780</v>
      </c>
      <c r="W33" s="288">
        <v>3633</v>
      </c>
      <c r="X33" s="288">
        <v>8273</v>
      </c>
    </row>
    <row r="34" spans="2:24" ht="13.5" customHeight="1" x14ac:dyDescent="0.15">
      <c r="B34" s="317" t="s">
        <v>146</v>
      </c>
      <c r="C34" s="318"/>
      <c r="D34" s="316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</row>
    <row r="35" spans="2:24" ht="13.5" customHeight="1" x14ac:dyDescent="0.15">
      <c r="B35" s="320">
        <v>40420</v>
      </c>
      <c r="C35" s="321"/>
      <c r="D35" s="322">
        <v>40424</v>
      </c>
      <c r="E35" s="291">
        <v>2048</v>
      </c>
      <c r="F35" s="291">
        <v>2468</v>
      </c>
      <c r="G35" s="291">
        <v>2169</v>
      </c>
      <c r="H35" s="291">
        <v>9905</v>
      </c>
      <c r="I35" s="291">
        <v>1418</v>
      </c>
      <c r="J35" s="291">
        <v>1785</v>
      </c>
      <c r="K35" s="291">
        <v>1590</v>
      </c>
      <c r="L35" s="291">
        <v>8408</v>
      </c>
      <c r="M35" s="291">
        <v>1260</v>
      </c>
      <c r="N35" s="291">
        <v>1491</v>
      </c>
      <c r="O35" s="291">
        <v>1358</v>
      </c>
      <c r="P35" s="291">
        <v>3992</v>
      </c>
      <c r="Q35" s="291">
        <v>4095</v>
      </c>
      <c r="R35" s="291">
        <v>4725</v>
      </c>
      <c r="S35" s="291">
        <v>4292</v>
      </c>
      <c r="T35" s="291">
        <v>1796</v>
      </c>
      <c r="U35" s="291">
        <v>3360</v>
      </c>
      <c r="V35" s="291">
        <v>3780</v>
      </c>
      <c r="W35" s="291">
        <v>3553</v>
      </c>
      <c r="X35" s="291">
        <v>5394</v>
      </c>
    </row>
    <row r="36" spans="2:24" ht="3.75" customHeight="1" x14ac:dyDescent="0.15">
      <c r="B36" s="187"/>
      <c r="C36" s="211"/>
      <c r="D36" s="211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</row>
    <row r="37" spans="2:24" ht="13.5" customHeight="1" x14ac:dyDescent="0.15">
      <c r="B37" s="181" t="s">
        <v>126</v>
      </c>
      <c r="C37" s="261" t="s">
        <v>174</v>
      </c>
      <c r="D37" s="261"/>
    </row>
    <row r="38" spans="2:24" ht="13.5" customHeight="1" x14ac:dyDescent="0.15">
      <c r="B38" s="181" t="s">
        <v>19</v>
      </c>
      <c r="C38" s="261" t="s">
        <v>128</v>
      </c>
      <c r="D38" s="261"/>
    </row>
    <row r="39" spans="2:24" ht="13.5" customHeight="1" x14ac:dyDescent="0.15">
      <c r="B39" s="181"/>
      <c r="C39" s="261"/>
      <c r="D39" s="261"/>
    </row>
    <row r="40" spans="2:24" ht="13.5" customHeight="1" x14ac:dyDescent="0.15">
      <c r="B40" s="181"/>
      <c r="C40" s="261"/>
      <c r="D40" s="261"/>
    </row>
    <row r="41" spans="2:24" ht="13.5" customHeight="1" x14ac:dyDescent="0.15">
      <c r="B41" s="181"/>
      <c r="C41" s="261"/>
    </row>
    <row r="42" spans="2:24" ht="13.5" customHeight="1" x14ac:dyDescent="0.15">
      <c r="B42" s="181"/>
      <c r="C42" s="261"/>
    </row>
    <row r="43" spans="2:24" ht="13.5" customHeight="1" x14ac:dyDescent="0.15">
      <c r="B43" s="181"/>
      <c r="C43" s="261"/>
    </row>
  </sheetData>
  <phoneticPr fontId="3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0.5" style="180" customWidth="1"/>
    <col min="2" max="2" width="4.75" style="180" customWidth="1"/>
    <col min="3" max="3" width="2.5" style="180" customWidth="1"/>
    <col min="4" max="4" width="4.5" style="180" customWidth="1"/>
    <col min="5" max="5" width="5" style="180" customWidth="1"/>
    <col min="6" max="7" width="5.875" style="180" customWidth="1"/>
    <col min="8" max="8" width="6.875" style="180" customWidth="1"/>
    <col min="9" max="9" width="5.5" style="180" customWidth="1"/>
    <col min="10" max="11" width="5.875" style="180" customWidth="1"/>
    <col min="12" max="12" width="7" style="180" customWidth="1"/>
    <col min="13" max="15" width="5.875" style="180" customWidth="1"/>
    <col min="16" max="16" width="7.75" style="180" customWidth="1"/>
    <col min="17" max="19" width="5.875" style="180" customWidth="1"/>
    <col min="20" max="20" width="7.625" style="180" customWidth="1"/>
    <col min="21" max="23" width="5.875" style="180" customWidth="1"/>
    <col min="24" max="24" width="7.625" style="180" customWidth="1"/>
    <col min="25" max="16384" width="7.5" style="180"/>
  </cols>
  <sheetData>
    <row r="1" spans="1:24" ht="15" customHeight="1" x14ac:dyDescent="0.15">
      <c r="A1" s="149"/>
      <c r="B1" s="330"/>
      <c r="C1" s="330"/>
      <c r="D1" s="330"/>
    </row>
    <row r="2" spans="1:24" ht="12.75" customHeight="1" x14ac:dyDescent="0.15">
      <c r="B2" s="149" t="str">
        <f>'交雑3-1 (6)'!B2&amp;"　（つづき）"</f>
        <v>(4)交雑牛チルド「3」の品目別価格　（つづき）</v>
      </c>
      <c r="C2" s="331"/>
      <c r="D2" s="331"/>
    </row>
    <row r="3" spans="1:24" ht="12.75" customHeight="1" x14ac:dyDescent="0.15">
      <c r="B3" s="331"/>
      <c r="C3" s="331"/>
      <c r="D3" s="331"/>
      <c r="X3" s="181" t="s">
        <v>108</v>
      </c>
    </row>
    <row r="4" spans="1:24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24" ht="13.5" customHeight="1" x14ac:dyDescent="0.15">
      <c r="B5" s="151"/>
      <c r="C5" s="278" t="s">
        <v>271</v>
      </c>
      <c r="D5" s="277"/>
      <c r="E5" s="298" t="s">
        <v>291</v>
      </c>
      <c r="F5" s="299"/>
      <c r="G5" s="299"/>
      <c r="H5" s="300"/>
      <c r="I5" s="298" t="s">
        <v>292</v>
      </c>
      <c r="J5" s="299"/>
      <c r="K5" s="299"/>
      <c r="L5" s="300"/>
      <c r="M5" s="298" t="s">
        <v>293</v>
      </c>
      <c r="N5" s="299"/>
      <c r="O5" s="299"/>
      <c r="P5" s="300"/>
      <c r="Q5" s="298" t="s">
        <v>294</v>
      </c>
      <c r="R5" s="299"/>
      <c r="S5" s="299"/>
      <c r="T5" s="300"/>
      <c r="U5" s="298" t="s">
        <v>295</v>
      </c>
      <c r="V5" s="299"/>
      <c r="W5" s="299"/>
      <c r="X5" s="300"/>
    </row>
    <row r="6" spans="1:24" ht="13.5" customHeight="1" x14ac:dyDescent="0.15">
      <c r="B6" s="281" t="s">
        <v>284</v>
      </c>
      <c r="C6" s="301"/>
      <c r="D6" s="283"/>
      <c r="E6" s="303" t="s">
        <v>285</v>
      </c>
      <c r="F6" s="303" t="s">
        <v>286</v>
      </c>
      <c r="G6" s="303" t="s">
        <v>287</v>
      </c>
      <c r="H6" s="303" t="s">
        <v>119</v>
      </c>
      <c r="I6" s="303" t="s">
        <v>285</v>
      </c>
      <c r="J6" s="303" t="s">
        <v>286</v>
      </c>
      <c r="K6" s="303" t="s">
        <v>287</v>
      </c>
      <c r="L6" s="303" t="s">
        <v>119</v>
      </c>
      <c r="M6" s="303" t="s">
        <v>285</v>
      </c>
      <c r="N6" s="303" t="s">
        <v>286</v>
      </c>
      <c r="O6" s="303" t="s">
        <v>287</v>
      </c>
      <c r="P6" s="303" t="s">
        <v>119</v>
      </c>
      <c r="Q6" s="303" t="s">
        <v>285</v>
      </c>
      <c r="R6" s="303" t="s">
        <v>286</v>
      </c>
      <c r="S6" s="303" t="s">
        <v>287</v>
      </c>
      <c r="T6" s="303" t="s">
        <v>119</v>
      </c>
      <c r="U6" s="303" t="s">
        <v>285</v>
      </c>
      <c r="V6" s="303" t="s">
        <v>286</v>
      </c>
      <c r="W6" s="303" t="s">
        <v>287</v>
      </c>
      <c r="X6" s="303" t="s">
        <v>119</v>
      </c>
    </row>
    <row r="7" spans="1:24" ht="13.5" customHeight="1" x14ac:dyDescent="0.15">
      <c r="B7" s="160"/>
      <c r="C7" s="161"/>
      <c r="D7" s="173"/>
      <c r="E7" s="304"/>
      <c r="F7" s="304"/>
      <c r="G7" s="304" t="s">
        <v>288</v>
      </c>
      <c r="H7" s="304"/>
      <c r="I7" s="304"/>
      <c r="J7" s="304"/>
      <c r="K7" s="304" t="s">
        <v>288</v>
      </c>
      <c r="L7" s="304"/>
      <c r="M7" s="304"/>
      <c r="N7" s="304"/>
      <c r="O7" s="304" t="s">
        <v>288</v>
      </c>
      <c r="P7" s="304"/>
      <c r="Q7" s="304"/>
      <c r="R7" s="304"/>
      <c r="S7" s="304" t="s">
        <v>288</v>
      </c>
      <c r="T7" s="304"/>
      <c r="U7" s="304"/>
      <c r="V7" s="304"/>
      <c r="W7" s="304" t="s">
        <v>288</v>
      </c>
      <c r="X7" s="304"/>
    </row>
    <row r="8" spans="1:24" ht="13.5" customHeight="1" x14ac:dyDescent="0.15">
      <c r="B8" s="169" t="s">
        <v>84</v>
      </c>
      <c r="C8" s="273">
        <v>19</v>
      </c>
      <c r="D8" s="149" t="s">
        <v>85</v>
      </c>
      <c r="E8" s="285">
        <v>1050</v>
      </c>
      <c r="F8" s="285">
        <v>1731</v>
      </c>
      <c r="G8" s="285">
        <v>1422</v>
      </c>
      <c r="H8" s="285">
        <v>240264</v>
      </c>
      <c r="I8" s="285">
        <v>1470</v>
      </c>
      <c r="J8" s="285">
        <v>2048</v>
      </c>
      <c r="K8" s="285">
        <v>1741</v>
      </c>
      <c r="L8" s="285">
        <v>88807</v>
      </c>
      <c r="M8" s="285">
        <v>1523</v>
      </c>
      <c r="N8" s="285">
        <v>2100</v>
      </c>
      <c r="O8" s="285">
        <v>1789</v>
      </c>
      <c r="P8" s="285">
        <v>131534</v>
      </c>
      <c r="Q8" s="285">
        <v>1523</v>
      </c>
      <c r="R8" s="285">
        <v>2100</v>
      </c>
      <c r="S8" s="285">
        <v>1821</v>
      </c>
      <c r="T8" s="285">
        <v>118899</v>
      </c>
      <c r="U8" s="285">
        <v>1344</v>
      </c>
      <c r="V8" s="285">
        <v>1869</v>
      </c>
      <c r="W8" s="285">
        <v>1623</v>
      </c>
      <c r="X8" s="285">
        <v>113056</v>
      </c>
    </row>
    <row r="9" spans="1:24" ht="13.5" customHeight="1" x14ac:dyDescent="0.15">
      <c r="B9" s="169"/>
      <c r="C9" s="273">
        <v>20</v>
      </c>
      <c r="D9" s="149"/>
      <c r="E9" s="288">
        <v>840</v>
      </c>
      <c r="F9" s="288">
        <v>1575</v>
      </c>
      <c r="G9" s="288">
        <v>1310</v>
      </c>
      <c r="H9" s="288">
        <v>238902</v>
      </c>
      <c r="I9" s="288">
        <v>1260</v>
      </c>
      <c r="J9" s="288">
        <v>1890</v>
      </c>
      <c r="K9" s="288">
        <v>1662</v>
      </c>
      <c r="L9" s="288">
        <v>112142</v>
      </c>
      <c r="M9" s="288">
        <v>1313</v>
      </c>
      <c r="N9" s="288">
        <v>1943</v>
      </c>
      <c r="O9" s="288">
        <v>1701</v>
      </c>
      <c r="P9" s="288">
        <v>140845</v>
      </c>
      <c r="Q9" s="288">
        <v>1313</v>
      </c>
      <c r="R9" s="288">
        <v>1974</v>
      </c>
      <c r="S9" s="288">
        <v>1738</v>
      </c>
      <c r="T9" s="288">
        <v>133386</v>
      </c>
      <c r="U9" s="288">
        <v>1213</v>
      </c>
      <c r="V9" s="288">
        <v>1785</v>
      </c>
      <c r="W9" s="288">
        <v>1505</v>
      </c>
      <c r="X9" s="288">
        <v>132231</v>
      </c>
    </row>
    <row r="10" spans="1:24" ht="13.5" customHeight="1" x14ac:dyDescent="0.15">
      <c r="B10" s="176"/>
      <c r="C10" s="332">
        <v>21</v>
      </c>
      <c r="D10" s="161"/>
      <c r="E10" s="291">
        <v>735</v>
      </c>
      <c r="F10" s="291">
        <v>1575</v>
      </c>
      <c r="G10" s="291">
        <v>1199</v>
      </c>
      <c r="H10" s="291">
        <v>303127</v>
      </c>
      <c r="I10" s="291">
        <v>1313</v>
      </c>
      <c r="J10" s="291">
        <v>1943</v>
      </c>
      <c r="K10" s="291">
        <v>1619</v>
      </c>
      <c r="L10" s="291">
        <v>109310</v>
      </c>
      <c r="M10" s="291">
        <v>1365</v>
      </c>
      <c r="N10" s="291">
        <v>1943</v>
      </c>
      <c r="O10" s="291">
        <v>1646</v>
      </c>
      <c r="P10" s="291">
        <v>121480</v>
      </c>
      <c r="Q10" s="291">
        <v>1418</v>
      </c>
      <c r="R10" s="291">
        <v>1943</v>
      </c>
      <c r="S10" s="291">
        <v>1672</v>
      </c>
      <c r="T10" s="291">
        <v>125802</v>
      </c>
      <c r="U10" s="291">
        <v>1239</v>
      </c>
      <c r="V10" s="291">
        <v>1733</v>
      </c>
      <c r="W10" s="291">
        <v>1444</v>
      </c>
      <c r="X10" s="291">
        <v>167951</v>
      </c>
    </row>
    <row r="11" spans="1:24" ht="13.5" customHeight="1" x14ac:dyDescent="0.15">
      <c r="B11" s="252"/>
      <c r="C11" s="273">
        <v>8</v>
      </c>
      <c r="D11" s="166"/>
      <c r="E11" s="285">
        <v>1050</v>
      </c>
      <c r="F11" s="285">
        <v>1365</v>
      </c>
      <c r="G11" s="285">
        <v>1239</v>
      </c>
      <c r="H11" s="285">
        <v>31174</v>
      </c>
      <c r="I11" s="285">
        <v>1386</v>
      </c>
      <c r="J11" s="285">
        <v>1785</v>
      </c>
      <c r="K11" s="285">
        <v>1620</v>
      </c>
      <c r="L11" s="285">
        <v>10842</v>
      </c>
      <c r="M11" s="285">
        <v>1470</v>
      </c>
      <c r="N11" s="285">
        <v>1890</v>
      </c>
      <c r="O11" s="285">
        <v>1649</v>
      </c>
      <c r="P11" s="285">
        <v>10902</v>
      </c>
      <c r="Q11" s="285">
        <v>1418</v>
      </c>
      <c r="R11" s="285">
        <v>1890</v>
      </c>
      <c r="S11" s="285">
        <v>1674</v>
      </c>
      <c r="T11" s="285">
        <v>13612</v>
      </c>
      <c r="U11" s="285">
        <v>1260</v>
      </c>
      <c r="V11" s="285">
        <v>1628</v>
      </c>
      <c r="W11" s="285">
        <v>1444</v>
      </c>
      <c r="X11" s="285">
        <v>15239</v>
      </c>
    </row>
    <row r="12" spans="1:24" ht="13.5" customHeight="1" x14ac:dyDescent="0.15">
      <c r="B12" s="169"/>
      <c r="C12" s="273">
        <v>9</v>
      </c>
      <c r="D12" s="172"/>
      <c r="E12" s="288">
        <v>893</v>
      </c>
      <c r="F12" s="288">
        <v>1365</v>
      </c>
      <c r="G12" s="288">
        <v>1204</v>
      </c>
      <c r="H12" s="288">
        <v>23416</v>
      </c>
      <c r="I12" s="288">
        <v>1365</v>
      </c>
      <c r="J12" s="288">
        <v>1785</v>
      </c>
      <c r="K12" s="288">
        <v>1636</v>
      </c>
      <c r="L12" s="288">
        <v>7655</v>
      </c>
      <c r="M12" s="288">
        <v>1418</v>
      </c>
      <c r="N12" s="288">
        <v>1785</v>
      </c>
      <c r="O12" s="288">
        <v>1634</v>
      </c>
      <c r="P12" s="288">
        <v>8599</v>
      </c>
      <c r="Q12" s="288">
        <v>1418</v>
      </c>
      <c r="R12" s="288">
        <v>1785</v>
      </c>
      <c r="S12" s="288">
        <v>1643</v>
      </c>
      <c r="T12" s="288">
        <v>9551</v>
      </c>
      <c r="U12" s="288">
        <v>1260</v>
      </c>
      <c r="V12" s="288">
        <v>1680</v>
      </c>
      <c r="W12" s="288">
        <v>1439</v>
      </c>
      <c r="X12" s="288">
        <v>16681</v>
      </c>
    </row>
    <row r="13" spans="1:24" ht="13.5" customHeight="1" x14ac:dyDescent="0.15">
      <c r="B13" s="169"/>
      <c r="C13" s="273">
        <v>10</v>
      </c>
      <c r="D13" s="172"/>
      <c r="E13" s="288">
        <v>840</v>
      </c>
      <c r="F13" s="288">
        <v>1239</v>
      </c>
      <c r="G13" s="288">
        <v>1011</v>
      </c>
      <c r="H13" s="288">
        <v>23910</v>
      </c>
      <c r="I13" s="288">
        <v>1418</v>
      </c>
      <c r="J13" s="288">
        <v>1733</v>
      </c>
      <c r="K13" s="288">
        <v>1613</v>
      </c>
      <c r="L13" s="288">
        <v>6896</v>
      </c>
      <c r="M13" s="288">
        <v>1418</v>
      </c>
      <c r="N13" s="288">
        <v>1764</v>
      </c>
      <c r="O13" s="288">
        <v>1591</v>
      </c>
      <c r="P13" s="288">
        <v>7941</v>
      </c>
      <c r="Q13" s="288">
        <v>1418</v>
      </c>
      <c r="R13" s="288">
        <v>1785</v>
      </c>
      <c r="S13" s="288">
        <v>1637</v>
      </c>
      <c r="T13" s="288">
        <v>9107</v>
      </c>
      <c r="U13" s="288">
        <v>1260</v>
      </c>
      <c r="V13" s="288">
        <v>1628</v>
      </c>
      <c r="W13" s="288">
        <v>1414</v>
      </c>
      <c r="X13" s="288">
        <v>14203</v>
      </c>
    </row>
    <row r="14" spans="1:24" ht="13.5" customHeight="1" x14ac:dyDescent="0.15">
      <c r="B14" s="169"/>
      <c r="C14" s="273">
        <v>11</v>
      </c>
      <c r="D14" s="172"/>
      <c r="E14" s="288">
        <v>788</v>
      </c>
      <c r="F14" s="288">
        <v>1155</v>
      </c>
      <c r="G14" s="288">
        <v>942</v>
      </c>
      <c r="H14" s="288">
        <v>31959</v>
      </c>
      <c r="I14" s="288">
        <v>1365</v>
      </c>
      <c r="J14" s="288">
        <v>1733</v>
      </c>
      <c r="K14" s="288">
        <v>1602</v>
      </c>
      <c r="L14" s="288">
        <v>11242</v>
      </c>
      <c r="M14" s="288">
        <v>1418</v>
      </c>
      <c r="N14" s="288">
        <v>1764</v>
      </c>
      <c r="O14" s="288">
        <v>1591</v>
      </c>
      <c r="P14" s="288">
        <v>11882</v>
      </c>
      <c r="Q14" s="288">
        <v>1418</v>
      </c>
      <c r="R14" s="288">
        <v>1785</v>
      </c>
      <c r="S14" s="288">
        <v>1597</v>
      </c>
      <c r="T14" s="288">
        <v>10888</v>
      </c>
      <c r="U14" s="288">
        <v>1239</v>
      </c>
      <c r="V14" s="288">
        <v>1628</v>
      </c>
      <c r="W14" s="288">
        <v>1406</v>
      </c>
      <c r="X14" s="288">
        <v>18752</v>
      </c>
    </row>
    <row r="15" spans="1:24" ht="13.5" customHeight="1" x14ac:dyDescent="0.15">
      <c r="B15" s="169"/>
      <c r="C15" s="273">
        <v>12</v>
      </c>
      <c r="D15" s="172"/>
      <c r="E15" s="288">
        <v>735</v>
      </c>
      <c r="F15" s="288">
        <v>1072</v>
      </c>
      <c r="G15" s="288">
        <v>972</v>
      </c>
      <c r="H15" s="288">
        <v>24828</v>
      </c>
      <c r="I15" s="288">
        <v>1418</v>
      </c>
      <c r="J15" s="288">
        <v>1733</v>
      </c>
      <c r="K15" s="288">
        <v>1602</v>
      </c>
      <c r="L15" s="288">
        <v>9488</v>
      </c>
      <c r="M15" s="288">
        <v>1470</v>
      </c>
      <c r="N15" s="288">
        <v>1733</v>
      </c>
      <c r="O15" s="288">
        <v>1598</v>
      </c>
      <c r="P15" s="288">
        <v>9712</v>
      </c>
      <c r="Q15" s="288">
        <v>1457</v>
      </c>
      <c r="R15" s="288">
        <v>1733</v>
      </c>
      <c r="S15" s="288">
        <v>1597</v>
      </c>
      <c r="T15" s="288">
        <v>8280</v>
      </c>
      <c r="U15" s="288">
        <v>1365</v>
      </c>
      <c r="V15" s="288">
        <v>1628</v>
      </c>
      <c r="W15" s="288">
        <v>1505</v>
      </c>
      <c r="X15" s="288">
        <v>13990</v>
      </c>
    </row>
    <row r="16" spans="1:24" ht="13.5" customHeight="1" x14ac:dyDescent="0.15">
      <c r="B16" s="169" t="s">
        <v>88</v>
      </c>
      <c r="C16" s="273">
        <v>1</v>
      </c>
      <c r="D16" s="172" t="s">
        <v>15</v>
      </c>
      <c r="E16" s="288">
        <v>788</v>
      </c>
      <c r="F16" s="288">
        <v>998</v>
      </c>
      <c r="G16" s="288">
        <v>901</v>
      </c>
      <c r="H16" s="288">
        <v>22334</v>
      </c>
      <c r="I16" s="288">
        <v>1313</v>
      </c>
      <c r="J16" s="288">
        <v>1680</v>
      </c>
      <c r="K16" s="288">
        <v>1528</v>
      </c>
      <c r="L16" s="288">
        <v>8144</v>
      </c>
      <c r="M16" s="288">
        <v>1313</v>
      </c>
      <c r="N16" s="288">
        <v>1680</v>
      </c>
      <c r="O16" s="288">
        <v>1512</v>
      </c>
      <c r="P16" s="288">
        <v>9654</v>
      </c>
      <c r="Q16" s="288">
        <v>1365</v>
      </c>
      <c r="R16" s="288">
        <v>1680</v>
      </c>
      <c r="S16" s="288">
        <v>1515</v>
      </c>
      <c r="T16" s="288">
        <v>7084</v>
      </c>
      <c r="U16" s="288">
        <v>1155</v>
      </c>
      <c r="V16" s="288">
        <v>1523</v>
      </c>
      <c r="W16" s="288">
        <v>1345</v>
      </c>
      <c r="X16" s="288">
        <v>12602</v>
      </c>
    </row>
    <row r="17" spans="2:24" ht="13.5" customHeight="1" x14ac:dyDescent="0.15">
      <c r="B17" s="169"/>
      <c r="C17" s="273">
        <v>2</v>
      </c>
      <c r="D17" s="172"/>
      <c r="E17" s="288">
        <v>819</v>
      </c>
      <c r="F17" s="288">
        <v>1155</v>
      </c>
      <c r="G17" s="288">
        <v>982</v>
      </c>
      <c r="H17" s="288">
        <v>23481</v>
      </c>
      <c r="I17" s="288">
        <v>1313</v>
      </c>
      <c r="J17" s="288">
        <v>1628</v>
      </c>
      <c r="K17" s="288">
        <v>1484</v>
      </c>
      <c r="L17" s="288">
        <v>8785</v>
      </c>
      <c r="M17" s="288">
        <v>1346</v>
      </c>
      <c r="N17" s="288">
        <v>1680</v>
      </c>
      <c r="O17" s="288">
        <v>1525</v>
      </c>
      <c r="P17" s="288">
        <v>9548</v>
      </c>
      <c r="Q17" s="288">
        <v>1344</v>
      </c>
      <c r="R17" s="288">
        <v>1680</v>
      </c>
      <c r="S17" s="288">
        <v>1554</v>
      </c>
      <c r="T17" s="288">
        <v>7126</v>
      </c>
      <c r="U17" s="288">
        <v>1208</v>
      </c>
      <c r="V17" s="288">
        <v>1523</v>
      </c>
      <c r="W17" s="288">
        <v>1386</v>
      </c>
      <c r="X17" s="288">
        <v>14132</v>
      </c>
    </row>
    <row r="18" spans="2:24" ht="13.5" customHeight="1" x14ac:dyDescent="0.15">
      <c r="B18" s="169"/>
      <c r="C18" s="273">
        <v>3</v>
      </c>
      <c r="D18" s="172"/>
      <c r="E18" s="288">
        <v>966</v>
      </c>
      <c r="F18" s="288">
        <v>1313</v>
      </c>
      <c r="G18" s="288">
        <v>1170</v>
      </c>
      <c r="H18" s="288">
        <v>32540</v>
      </c>
      <c r="I18" s="288">
        <v>1365</v>
      </c>
      <c r="J18" s="288">
        <v>1733</v>
      </c>
      <c r="K18" s="288">
        <v>1576</v>
      </c>
      <c r="L18" s="288">
        <v>12115</v>
      </c>
      <c r="M18" s="288">
        <v>1418</v>
      </c>
      <c r="N18" s="288">
        <v>1733</v>
      </c>
      <c r="O18" s="288">
        <v>1567</v>
      </c>
      <c r="P18" s="288">
        <v>11886</v>
      </c>
      <c r="Q18" s="288">
        <v>1418</v>
      </c>
      <c r="R18" s="288">
        <v>1785</v>
      </c>
      <c r="S18" s="288">
        <v>1584</v>
      </c>
      <c r="T18" s="288">
        <v>8384</v>
      </c>
      <c r="U18" s="288">
        <v>1260</v>
      </c>
      <c r="V18" s="288">
        <v>1575</v>
      </c>
      <c r="W18" s="288">
        <v>1431</v>
      </c>
      <c r="X18" s="288">
        <v>17291</v>
      </c>
    </row>
    <row r="19" spans="2:24" ht="13.5" customHeight="1" x14ac:dyDescent="0.15">
      <c r="B19" s="169"/>
      <c r="C19" s="273">
        <v>4</v>
      </c>
      <c r="D19" s="172"/>
      <c r="E19" s="288">
        <v>1050</v>
      </c>
      <c r="F19" s="288">
        <v>1509</v>
      </c>
      <c r="G19" s="288">
        <v>1275</v>
      </c>
      <c r="H19" s="288">
        <v>31781</v>
      </c>
      <c r="I19" s="288">
        <v>1391</v>
      </c>
      <c r="J19" s="288">
        <v>1785</v>
      </c>
      <c r="K19" s="288">
        <v>1599</v>
      </c>
      <c r="L19" s="288">
        <v>9910</v>
      </c>
      <c r="M19" s="288">
        <v>1418</v>
      </c>
      <c r="N19" s="288">
        <v>1785</v>
      </c>
      <c r="O19" s="288">
        <v>1590</v>
      </c>
      <c r="P19" s="288">
        <v>9279</v>
      </c>
      <c r="Q19" s="288">
        <v>1418</v>
      </c>
      <c r="R19" s="288">
        <v>1785</v>
      </c>
      <c r="S19" s="288">
        <v>1600</v>
      </c>
      <c r="T19" s="288">
        <v>6846</v>
      </c>
      <c r="U19" s="288">
        <v>1313</v>
      </c>
      <c r="V19" s="288">
        <v>1628</v>
      </c>
      <c r="W19" s="288">
        <v>1443</v>
      </c>
      <c r="X19" s="288">
        <v>14193</v>
      </c>
    </row>
    <row r="20" spans="2:24" ht="13.5" customHeight="1" x14ac:dyDescent="0.15">
      <c r="B20" s="169"/>
      <c r="C20" s="273">
        <v>5</v>
      </c>
      <c r="D20" s="172"/>
      <c r="E20" s="288">
        <v>1155</v>
      </c>
      <c r="F20" s="288">
        <v>1500</v>
      </c>
      <c r="G20" s="288">
        <v>1328</v>
      </c>
      <c r="H20" s="288">
        <v>36771</v>
      </c>
      <c r="I20" s="288">
        <v>1365</v>
      </c>
      <c r="J20" s="288">
        <v>1785</v>
      </c>
      <c r="K20" s="288">
        <v>1633</v>
      </c>
      <c r="L20" s="288">
        <v>9461</v>
      </c>
      <c r="M20" s="288">
        <v>1460</v>
      </c>
      <c r="N20" s="288">
        <v>1785</v>
      </c>
      <c r="O20" s="288">
        <v>1631</v>
      </c>
      <c r="P20" s="288">
        <v>10643</v>
      </c>
      <c r="Q20" s="288">
        <v>1449</v>
      </c>
      <c r="R20" s="288">
        <v>1838</v>
      </c>
      <c r="S20" s="288">
        <v>1654</v>
      </c>
      <c r="T20" s="288">
        <v>7303</v>
      </c>
      <c r="U20" s="288">
        <v>1313</v>
      </c>
      <c r="V20" s="288">
        <v>1680</v>
      </c>
      <c r="W20" s="288">
        <v>1452</v>
      </c>
      <c r="X20" s="288">
        <v>16400</v>
      </c>
    </row>
    <row r="21" spans="2:24" ht="13.5" customHeight="1" x14ac:dyDescent="0.15">
      <c r="B21" s="169"/>
      <c r="C21" s="273">
        <v>6</v>
      </c>
      <c r="D21" s="172"/>
      <c r="E21" s="288">
        <v>1050</v>
      </c>
      <c r="F21" s="288">
        <v>1500</v>
      </c>
      <c r="G21" s="288">
        <v>1321</v>
      </c>
      <c r="H21" s="288">
        <v>26566</v>
      </c>
      <c r="I21" s="288">
        <v>1365</v>
      </c>
      <c r="J21" s="288">
        <v>1738</v>
      </c>
      <c r="K21" s="288">
        <v>1592</v>
      </c>
      <c r="L21" s="288">
        <v>7699</v>
      </c>
      <c r="M21" s="288">
        <v>1460</v>
      </c>
      <c r="N21" s="288">
        <v>1838</v>
      </c>
      <c r="O21" s="288">
        <v>1638</v>
      </c>
      <c r="P21" s="288">
        <v>8214</v>
      </c>
      <c r="Q21" s="288">
        <v>1460</v>
      </c>
      <c r="R21" s="288">
        <v>1838</v>
      </c>
      <c r="S21" s="288">
        <v>1656</v>
      </c>
      <c r="T21" s="288">
        <v>7138</v>
      </c>
      <c r="U21" s="288">
        <v>1313</v>
      </c>
      <c r="V21" s="288">
        <v>1680</v>
      </c>
      <c r="W21" s="288">
        <v>1456</v>
      </c>
      <c r="X21" s="288">
        <v>11113</v>
      </c>
    </row>
    <row r="22" spans="2:24" ht="13.5" customHeight="1" x14ac:dyDescent="0.15">
      <c r="B22" s="169"/>
      <c r="C22" s="136">
        <v>7</v>
      </c>
      <c r="D22" s="172"/>
      <c r="E22" s="288">
        <v>1050</v>
      </c>
      <c r="F22" s="288">
        <v>1500</v>
      </c>
      <c r="G22" s="288">
        <v>1323</v>
      </c>
      <c r="H22" s="288">
        <v>24884</v>
      </c>
      <c r="I22" s="288">
        <v>1365</v>
      </c>
      <c r="J22" s="288">
        <v>1785</v>
      </c>
      <c r="K22" s="288">
        <v>1611</v>
      </c>
      <c r="L22" s="288">
        <v>6619</v>
      </c>
      <c r="M22" s="288">
        <v>1418</v>
      </c>
      <c r="N22" s="288">
        <v>1838</v>
      </c>
      <c r="O22" s="288">
        <v>1624</v>
      </c>
      <c r="P22" s="288">
        <v>6877</v>
      </c>
      <c r="Q22" s="288">
        <v>1439</v>
      </c>
      <c r="R22" s="288">
        <v>1785</v>
      </c>
      <c r="S22" s="288">
        <v>1655</v>
      </c>
      <c r="T22" s="288">
        <v>6815</v>
      </c>
      <c r="U22" s="288">
        <v>1260</v>
      </c>
      <c r="V22" s="288">
        <v>1680</v>
      </c>
      <c r="W22" s="288">
        <v>1439</v>
      </c>
      <c r="X22" s="288">
        <v>10174</v>
      </c>
    </row>
    <row r="23" spans="2:24" ht="13.5" customHeight="1" x14ac:dyDescent="0.15">
      <c r="B23" s="333"/>
      <c r="C23" s="136">
        <v>8</v>
      </c>
      <c r="D23" s="334"/>
      <c r="E23" s="291">
        <v>1155</v>
      </c>
      <c r="F23" s="291">
        <v>1449</v>
      </c>
      <c r="G23" s="291">
        <v>1319</v>
      </c>
      <c r="H23" s="291">
        <v>37375</v>
      </c>
      <c r="I23" s="291">
        <v>1407</v>
      </c>
      <c r="J23" s="291">
        <v>1785</v>
      </c>
      <c r="K23" s="291">
        <v>1623</v>
      </c>
      <c r="L23" s="291">
        <v>9502</v>
      </c>
      <c r="M23" s="291">
        <v>1449</v>
      </c>
      <c r="N23" s="291">
        <v>1829</v>
      </c>
      <c r="O23" s="291">
        <v>1622</v>
      </c>
      <c r="P23" s="291">
        <v>11089</v>
      </c>
      <c r="Q23" s="291">
        <v>1448</v>
      </c>
      <c r="R23" s="291">
        <v>1838</v>
      </c>
      <c r="S23" s="291">
        <v>1601</v>
      </c>
      <c r="T23" s="291">
        <v>9724</v>
      </c>
      <c r="U23" s="291">
        <v>1260</v>
      </c>
      <c r="V23" s="291">
        <v>1680</v>
      </c>
      <c r="W23" s="291">
        <v>1409</v>
      </c>
      <c r="X23" s="291">
        <v>15808</v>
      </c>
    </row>
    <row r="24" spans="2:24" ht="13.5" customHeight="1" x14ac:dyDescent="0.15">
      <c r="B24" s="336"/>
      <c r="C24" s="337"/>
      <c r="D24" s="338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</row>
    <row r="25" spans="2:24" ht="13.5" customHeight="1" x14ac:dyDescent="0.15">
      <c r="B25" s="309"/>
      <c r="C25" s="340"/>
      <c r="D25" s="341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</row>
    <row r="26" spans="2:24" ht="13.5" customHeight="1" x14ac:dyDescent="0.15">
      <c r="B26" s="342" t="s">
        <v>142</v>
      </c>
      <c r="C26" s="340"/>
      <c r="D26" s="343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</row>
    <row r="27" spans="2:24" ht="13.5" customHeight="1" x14ac:dyDescent="0.15">
      <c r="B27" s="314">
        <v>40392</v>
      </c>
      <c r="C27" s="315"/>
      <c r="D27" s="316">
        <v>40396</v>
      </c>
      <c r="E27" s="288">
        <v>1155</v>
      </c>
      <c r="F27" s="288">
        <v>1449</v>
      </c>
      <c r="G27" s="288">
        <v>1327</v>
      </c>
      <c r="H27" s="288">
        <v>7201</v>
      </c>
      <c r="I27" s="288">
        <v>1407</v>
      </c>
      <c r="J27" s="288">
        <v>1785</v>
      </c>
      <c r="K27" s="288">
        <v>1655</v>
      </c>
      <c r="L27" s="288">
        <v>1448</v>
      </c>
      <c r="M27" s="288">
        <v>1470</v>
      </c>
      <c r="N27" s="288">
        <v>1829</v>
      </c>
      <c r="O27" s="288">
        <v>1682</v>
      </c>
      <c r="P27" s="288">
        <v>2113</v>
      </c>
      <c r="Q27" s="288">
        <v>1470</v>
      </c>
      <c r="R27" s="288">
        <v>1838</v>
      </c>
      <c r="S27" s="288">
        <v>1673</v>
      </c>
      <c r="T27" s="288">
        <v>1717</v>
      </c>
      <c r="U27" s="288">
        <v>1260</v>
      </c>
      <c r="V27" s="288">
        <v>1575</v>
      </c>
      <c r="W27" s="288">
        <v>1432</v>
      </c>
      <c r="X27" s="288">
        <v>3012</v>
      </c>
    </row>
    <row r="28" spans="2:24" ht="13.5" customHeight="1" x14ac:dyDescent="0.15">
      <c r="B28" s="317" t="s">
        <v>143</v>
      </c>
      <c r="C28" s="318"/>
      <c r="D28" s="316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</row>
    <row r="29" spans="2:24" ht="13.5" customHeight="1" x14ac:dyDescent="0.15">
      <c r="B29" s="314"/>
      <c r="C29" s="315"/>
      <c r="D29" s="316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</row>
    <row r="30" spans="2:24" ht="13.5" customHeight="1" x14ac:dyDescent="0.15">
      <c r="B30" s="317" t="s">
        <v>144</v>
      </c>
      <c r="C30" s="318"/>
      <c r="D30" s="316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</row>
    <row r="31" spans="2:24" ht="13.5" customHeight="1" x14ac:dyDescent="0.15">
      <c r="B31" s="314">
        <v>40406</v>
      </c>
      <c r="C31" s="315"/>
      <c r="D31" s="316">
        <v>40410</v>
      </c>
      <c r="E31" s="288">
        <v>1155</v>
      </c>
      <c r="F31" s="288">
        <v>1386</v>
      </c>
      <c r="G31" s="288">
        <v>1308</v>
      </c>
      <c r="H31" s="288">
        <v>15214</v>
      </c>
      <c r="I31" s="288">
        <v>1418</v>
      </c>
      <c r="J31" s="288">
        <v>1575</v>
      </c>
      <c r="K31" s="288">
        <v>1535</v>
      </c>
      <c r="L31" s="288">
        <v>3934</v>
      </c>
      <c r="M31" s="288">
        <v>1470</v>
      </c>
      <c r="N31" s="288">
        <v>1680</v>
      </c>
      <c r="O31" s="288">
        <v>1590</v>
      </c>
      <c r="P31" s="288">
        <v>3822</v>
      </c>
      <c r="Q31" s="288">
        <v>1470</v>
      </c>
      <c r="R31" s="288">
        <v>1680</v>
      </c>
      <c r="S31" s="288">
        <v>1580</v>
      </c>
      <c r="T31" s="288">
        <v>3461</v>
      </c>
      <c r="U31" s="288">
        <v>1260</v>
      </c>
      <c r="V31" s="288">
        <v>1470</v>
      </c>
      <c r="W31" s="288">
        <v>1353</v>
      </c>
      <c r="X31" s="288">
        <v>5105</v>
      </c>
    </row>
    <row r="32" spans="2:24" ht="13.5" customHeight="1" x14ac:dyDescent="0.15">
      <c r="B32" s="317" t="s">
        <v>145</v>
      </c>
      <c r="C32" s="318"/>
      <c r="D32" s="316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</row>
    <row r="33" spans="2:24" ht="13.5" customHeight="1" x14ac:dyDescent="0.15">
      <c r="B33" s="314">
        <v>40413</v>
      </c>
      <c r="C33" s="315"/>
      <c r="D33" s="316">
        <v>40417</v>
      </c>
      <c r="E33" s="288">
        <v>1155</v>
      </c>
      <c r="F33" s="288">
        <v>1449</v>
      </c>
      <c r="G33" s="288">
        <v>1335</v>
      </c>
      <c r="H33" s="288">
        <v>7950</v>
      </c>
      <c r="I33" s="288">
        <v>1418</v>
      </c>
      <c r="J33" s="288">
        <v>1680</v>
      </c>
      <c r="K33" s="288">
        <v>1608</v>
      </c>
      <c r="L33" s="288">
        <v>2198</v>
      </c>
      <c r="M33" s="288">
        <v>1449</v>
      </c>
      <c r="N33" s="288">
        <v>1733</v>
      </c>
      <c r="O33" s="288">
        <v>1611</v>
      </c>
      <c r="P33" s="288">
        <v>2807</v>
      </c>
      <c r="Q33" s="288">
        <v>1448</v>
      </c>
      <c r="R33" s="288">
        <v>1733</v>
      </c>
      <c r="S33" s="288">
        <v>1576</v>
      </c>
      <c r="T33" s="288">
        <v>2216</v>
      </c>
      <c r="U33" s="288">
        <v>1260</v>
      </c>
      <c r="V33" s="288">
        <v>1575</v>
      </c>
      <c r="W33" s="288">
        <v>1414</v>
      </c>
      <c r="X33" s="288">
        <v>3535</v>
      </c>
    </row>
    <row r="34" spans="2:24" ht="13.5" customHeight="1" x14ac:dyDescent="0.15">
      <c r="B34" s="317" t="s">
        <v>146</v>
      </c>
      <c r="C34" s="318"/>
      <c r="D34" s="316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</row>
    <row r="35" spans="2:24" ht="13.5" customHeight="1" x14ac:dyDescent="0.15">
      <c r="B35" s="320">
        <v>40420</v>
      </c>
      <c r="C35" s="321"/>
      <c r="D35" s="322">
        <v>40424</v>
      </c>
      <c r="E35" s="291">
        <v>1155</v>
      </c>
      <c r="F35" s="291">
        <v>1418</v>
      </c>
      <c r="G35" s="291">
        <v>1280</v>
      </c>
      <c r="H35" s="291">
        <v>7010</v>
      </c>
      <c r="I35" s="291">
        <v>1418</v>
      </c>
      <c r="J35" s="291">
        <v>1733</v>
      </c>
      <c r="K35" s="291">
        <v>1661</v>
      </c>
      <c r="L35" s="291">
        <v>1922</v>
      </c>
      <c r="M35" s="291">
        <v>1470</v>
      </c>
      <c r="N35" s="291">
        <v>1733</v>
      </c>
      <c r="O35" s="291">
        <v>1640</v>
      </c>
      <c r="P35" s="291">
        <v>2347</v>
      </c>
      <c r="Q35" s="291">
        <v>1470</v>
      </c>
      <c r="R35" s="291">
        <v>1733</v>
      </c>
      <c r="S35" s="291">
        <v>1603</v>
      </c>
      <c r="T35" s="291">
        <v>2331</v>
      </c>
      <c r="U35" s="291">
        <v>1260</v>
      </c>
      <c r="V35" s="291">
        <v>1680</v>
      </c>
      <c r="W35" s="291">
        <v>1450</v>
      </c>
      <c r="X35" s="291">
        <v>4156</v>
      </c>
    </row>
    <row r="36" spans="2:24" ht="3.75" customHeight="1" x14ac:dyDescent="0.15">
      <c r="B36" s="187"/>
      <c r="C36" s="211"/>
      <c r="D36" s="211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</row>
    <row r="37" spans="2:24" ht="13.5" customHeight="1" x14ac:dyDescent="0.15">
      <c r="B37" s="181"/>
      <c r="C37" s="261"/>
      <c r="D37" s="261"/>
    </row>
    <row r="38" spans="2:24" ht="13.5" customHeight="1" x14ac:dyDescent="0.15">
      <c r="B38" s="222"/>
      <c r="C38" s="261"/>
      <c r="D38" s="261"/>
    </row>
    <row r="39" spans="2:24" ht="13.5" customHeight="1" x14ac:dyDescent="0.15">
      <c r="B39" s="222"/>
      <c r="C39" s="261"/>
      <c r="D39" s="261"/>
    </row>
    <row r="40" spans="2:24" ht="13.5" customHeight="1" x14ac:dyDescent="0.15">
      <c r="B40" s="222"/>
      <c r="C40" s="261"/>
      <c r="D40" s="261"/>
    </row>
    <row r="41" spans="2:24" ht="13.5" customHeight="1" x14ac:dyDescent="0.15">
      <c r="B41" s="181"/>
      <c r="C41" s="261"/>
    </row>
    <row r="42" spans="2:24" ht="13.5" customHeight="1" x14ac:dyDescent="0.15">
      <c r="B42" s="181"/>
      <c r="C42" s="261"/>
    </row>
    <row r="43" spans="2:24" ht="13.5" customHeight="1" x14ac:dyDescent="0.15">
      <c r="B43" s="181"/>
      <c r="C43" s="261"/>
    </row>
  </sheetData>
  <phoneticPr fontId="3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workbookViewId="0"/>
  </sheetViews>
  <sheetFormatPr defaultColWidth="7.5" defaultRowHeight="12" x14ac:dyDescent="0.15"/>
  <cols>
    <col min="1" max="1" width="1.625" style="180" customWidth="1"/>
    <col min="2" max="2" width="6.625" style="180" customWidth="1"/>
    <col min="3" max="3" width="2.875" style="180" customWidth="1"/>
    <col min="4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6384" width="7.5" style="180"/>
  </cols>
  <sheetData>
    <row r="1" spans="1:28" ht="15" customHeight="1" x14ac:dyDescent="0.15">
      <c r="A1" s="149"/>
      <c r="B1" s="330"/>
      <c r="C1" s="330"/>
      <c r="D1" s="330"/>
    </row>
    <row r="2" spans="1:28" ht="12.75" customHeight="1" x14ac:dyDescent="0.15">
      <c r="B2" s="149" t="str">
        <f>'交雑3-2 (6)'!B2</f>
        <v>(4)交雑牛チルド「3」の品目別価格　（つづき）</v>
      </c>
      <c r="C2" s="331"/>
      <c r="D2" s="331"/>
    </row>
    <row r="3" spans="1:28" ht="12.75" customHeight="1" x14ac:dyDescent="0.15">
      <c r="B3" s="331"/>
      <c r="C3" s="331"/>
      <c r="D3" s="331"/>
      <c r="P3" s="181" t="s">
        <v>108</v>
      </c>
    </row>
    <row r="4" spans="1:28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28" ht="13.5" customHeight="1" x14ac:dyDescent="0.15">
      <c r="B5" s="151"/>
      <c r="C5" s="278" t="s">
        <v>271</v>
      </c>
      <c r="D5" s="277"/>
      <c r="E5" s="298" t="s">
        <v>296</v>
      </c>
      <c r="F5" s="299"/>
      <c r="G5" s="299"/>
      <c r="H5" s="300"/>
      <c r="I5" s="298" t="s">
        <v>297</v>
      </c>
      <c r="J5" s="299"/>
      <c r="K5" s="299"/>
      <c r="L5" s="300"/>
      <c r="M5" s="298" t="s">
        <v>298</v>
      </c>
      <c r="N5" s="299"/>
      <c r="O5" s="299"/>
      <c r="P5" s="300"/>
    </row>
    <row r="6" spans="1:28" ht="13.5" customHeight="1" x14ac:dyDescent="0.15">
      <c r="B6" s="281" t="s">
        <v>284</v>
      </c>
      <c r="C6" s="301"/>
      <c r="D6" s="283"/>
      <c r="E6" s="303" t="s">
        <v>285</v>
      </c>
      <c r="F6" s="303" t="s">
        <v>286</v>
      </c>
      <c r="G6" s="303" t="s">
        <v>287</v>
      </c>
      <c r="H6" s="303" t="s">
        <v>119</v>
      </c>
      <c r="I6" s="303" t="s">
        <v>285</v>
      </c>
      <c r="J6" s="303" t="s">
        <v>286</v>
      </c>
      <c r="K6" s="303" t="s">
        <v>287</v>
      </c>
      <c r="L6" s="303" t="s">
        <v>119</v>
      </c>
      <c r="M6" s="303" t="s">
        <v>285</v>
      </c>
      <c r="N6" s="303" t="s">
        <v>286</v>
      </c>
      <c r="O6" s="303" t="s">
        <v>287</v>
      </c>
      <c r="P6" s="303" t="s">
        <v>119</v>
      </c>
    </row>
    <row r="7" spans="1:28" ht="13.5" customHeight="1" x14ac:dyDescent="0.15">
      <c r="B7" s="160"/>
      <c r="C7" s="161"/>
      <c r="D7" s="173"/>
      <c r="E7" s="304"/>
      <c r="F7" s="304"/>
      <c r="G7" s="304" t="s">
        <v>288</v>
      </c>
      <c r="H7" s="304"/>
      <c r="I7" s="304"/>
      <c r="J7" s="304"/>
      <c r="K7" s="304" t="s">
        <v>288</v>
      </c>
      <c r="L7" s="304"/>
      <c r="M7" s="304"/>
      <c r="N7" s="304"/>
      <c r="O7" s="304" t="s">
        <v>288</v>
      </c>
      <c r="P7" s="304"/>
    </row>
    <row r="8" spans="1:28" ht="13.5" customHeight="1" x14ac:dyDescent="0.15">
      <c r="B8" s="169" t="s">
        <v>84</v>
      </c>
      <c r="C8" s="273">
        <v>19</v>
      </c>
      <c r="D8" s="149" t="s">
        <v>85</v>
      </c>
      <c r="E8" s="285">
        <v>924</v>
      </c>
      <c r="F8" s="285">
        <v>1418</v>
      </c>
      <c r="G8" s="285">
        <v>1054</v>
      </c>
      <c r="H8" s="285">
        <v>157832</v>
      </c>
      <c r="I8" s="285">
        <v>1449</v>
      </c>
      <c r="J8" s="285">
        <v>2048</v>
      </c>
      <c r="K8" s="285">
        <v>1718</v>
      </c>
      <c r="L8" s="285">
        <v>196832</v>
      </c>
      <c r="M8" s="285">
        <v>1943</v>
      </c>
      <c r="N8" s="285">
        <v>2536</v>
      </c>
      <c r="O8" s="285">
        <v>2329</v>
      </c>
      <c r="P8" s="285">
        <v>834916</v>
      </c>
      <c r="Q8" s="200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</row>
    <row r="9" spans="1:28" ht="13.5" customHeight="1" x14ac:dyDescent="0.15">
      <c r="B9" s="169"/>
      <c r="C9" s="273">
        <v>20</v>
      </c>
      <c r="D9" s="149"/>
      <c r="E9" s="288">
        <v>945</v>
      </c>
      <c r="F9" s="288">
        <v>1260</v>
      </c>
      <c r="G9" s="288">
        <v>1059</v>
      </c>
      <c r="H9" s="288">
        <v>172126</v>
      </c>
      <c r="I9" s="288">
        <v>1365</v>
      </c>
      <c r="J9" s="288">
        <v>1943</v>
      </c>
      <c r="K9" s="288">
        <v>1651</v>
      </c>
      <c r="L9" s="288">
        <v>198425</v>
      </c>
      <c r="M9" s="288">
        <v>1838</v>
      </c>
      <c r="N9" s="288">
        <v>2604</v>
      </c>
      <c r="O9" s="288">
        <v>2238</v>
      </c>
      <c r="P9" s="288">
        <v>799697</v>
      </c>
      <c r="Q9" s="200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</row>
    <row r="10" spans="1:28" ht="13.5" customHeight="1" x14ac:dyDescent="0.15">
      <c r="B10" s="176"/>
      <c r="C10" s="332">
        <v>21</v>
      </c>
      <c r="D10" s="161"/>
      <c r="E10" s="291">
        <v>840</v>
      </c>
      <c r="F10" s="291">
        <v>1260</v>
      </c>
      <c r="G10" s="291">
        <v>1033</v>
      </c>
      <c r="H10" s="291">
        <v>224344</v>
      </c>
      <c r="I10" s="291">
        <v>1260</v>
      </c>
      <c r="J10" s="291">
        <v>1890</v>
      </c>
      <c r="K10" s="291">
        <v>1560</v>
      </c>
      <c r="L10" s="291">
        <v>343303</v>
      </c>
      <c r="M10" s="291">
        <v>1680</v>
      </c>
      <c r="N10" s="291">
        <v>2485</v>
      </c>
      <c r="O10" s="291">
        <v>2135</v>
      </c>
      <c r="P10" s="291">
        <v>792497</v>
      </c>
      <c r="Q10" s="200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</row>
    <row r="11" spans="1:28" ht="13.5" customHeight="1" x14ac:dyDescent="0.15">
      <c r="B11" s="252"/>
      <c r="C11" s="273">
        <v>8</v>
      </c>
      <c r="D11" s="166"/>
      <c r="E11" s="285">
        <v>872</v>
      </c>
      <c r="F11" s="285">
        <v>1155</v>
      </c>
      <c r="G11" s="285">
        <v>1014</v>
      </c>
      <c r="H11" s="285">
        <v>18974</v>
      </c>
      <c r="I11" s="285">
        <v>1260</v>
      </c>
      <c r="J11" s="285">
        <v>1764</v>
      </c>
      <c r="K11" s="285">
        <v>1533</v>
      </c>
      <c r="L11" s="285">
        <v>30512</v>
      </c>
      <c r="M11" s="285">
        <v>1680</v>
      </c>
      <c r="N11" s="285">
        <v>2310</v>
      </c>
      <c r="O11" s="285">
        <v>2091</v>
      </c>
      <c r="P11" s="285">
        <v>69479</v>
      </c>
    </row>
    <row r="12" spans="1:28" ht="13.5" customHeight="1" x14ac:dyDescent="0.15">
      <c r="B12" s="169"/>
      <c r="C12" s="273">
        <v>9</v>
      </c>
      <c r="D12" s="172"/>
      <c r="E12" s="288">
        <v>840</v>
      </c>
      <c r="F12" s="288">
        <v>1155</v>
      </c>
      <c r="G12" s="288">
        <v>1010</v>
      </c>
      <c r="H12" s="288">
        <v>18674</v>
      </c>
      <c r="I12" s="288">
        <v>1298</v>
      </c>
      <c r="J12" s="288">
        <v>1733</v>
      </c>
      <c r="K12" s="288">
        <v>1494</v>
      </c>
      <c r="L12" s="288">
        <v>27867</v>
      </c>
      <c r="M12" s="288">
        <v>1899</v>
      </c>
      <c r="N12" s="288">
        <v>2310</v>
      </c>
      <c r="O12" s="288">
        <v>2090</v>
      </c>
      <c r="P12" s="288">
        <v>54900</v>
      </c>
    </row>
    <row r="13" spans="1:28" ht="13.5" customHeight="1" x14ac:dyDescent="0.15">
      <c r="B13" s="169"/>
      <c r="C13" s="273">
        <v>10</v>
      </c>
      <c r="D13" s="172"/>
      <c r="E13" s="288">
        <v>872</v>
      </c>
      <c r="F13" s="288">
        <v>1103</v>
      </c>
      <c r="G13" s="288">
        <v>1003</v>
      </c>
      <c r="H13" s="288">
        <v>19897</v>
      </c>
      <c r="I13" s="288">
        <v>1313</v>
      </c>
      <c r="J13" s="288">
        <v>1764</v>
      </c>
      <c r="K13" s="288">
        <v>1545</v>
      </c>
      <c r="L13" s="288">
        <v>27421</v>
      </c>
      <c r="M13" s="288">
        <v>1890</v>
      </c>
      <c r="N13" s="288">
        <v>2205</v>
      </c>
      <c r="O13" s="288">
        <v>2035</v>
      </c>
      <c r="P13" s="288">
        <v>57561</v>
      </c>
    </row>
    <row r="14" spans="1:28" ht="13.5" customHeight="1" x14ac:dyDescent="0.15">
      <c r="B14" s="169"/>
      <c r="C14" s="273">
        <v>11</v>
      </c>
      <c r="D14" s="172"/>
      <c r="E14" s="288">
        <v>893</v>
      </c>
      <c r="F14" s="288">
        <v>1260</v>
      </c>
      <c r="G14" s="288">
        <v>1024</v>
      </c>
      <c r="H14" s="288">
        <v>26657</v>
      </c>
      <c r="I14" s="288">
        <v>1365</v>
      </c>
      <c r="J14" s="288">
        <v>1764</v>
      </c>
      <c r="K14" s="288">
        <v>1535</v>
      </c>
      <c r="L14" s="288">
        <v>35811</v>
      </c>
      <c r="M14" s="288">
        <v>1785</v>
      </c>
      <c r="N14" s="288">
        <v>2237</v>
      </c>
      <c r="O14" s="288">
        <v>2034</v>
      </c>
      <c r="P14" s="288">
        <v>71090</v>
      </c>
    </row>
    <row r="15" spans="1:28" ht="13.5" customHeight="1" x14ac:dyDescent="0.15">
      <c r="B15" s="169"/>
      <c r="C15" s="273">
        <v>12</v>
      </c>
      <c r="D15" s="172"/>
      <c r="E15" s="288">
        <v>945</v>
      </c>
      <c r="F15" s="288">
        <v>1134</v>
      </c>
      <c r="G15" s="288">
        <v>1024</v>
      </c>
      <c r="H15" s="288">
        <v>19444</v>
      </c>
      <c r="I15" s="288">
        <v>1450</v>
      </c>
      <c r="J15" s="288">
        <v>1707</v>
      </c>
      <c r="K15" s="288">
        <v>1574</v>
      </c>
      <c r="L15" s="288">
        <v>32033</v>
      </c>
      <c r="M15" s="288">
        <v>1827</v>
      </c>
      <c r="N15" s="288">
        <v>2237</v>
      </c>
      <c r="O15" s="288">
        <v>2048</v>
      </c>
      <c r="P15" s="288">
        <v>77999</v>
      </c>
    </row>
    <row r="16" spans="1:28" ht="13.5" customHeight="1" x14ac:dyDescent="0.15">
      <c r="B16" s="169" t="s">
        <v>88</v>
      </c>
      <c r="C16" s="273">
        <v>1</v>
      </c>
      <c r="D16" s="172" t="s">
        <v>15</v>
      </c>
      <c r="E16" s="288">
        <v>840</v>
      </c>
      <c r="F16" s="288">
        <v>1103</v>
      </c>
      <c r="G16" s="288">
        <v>1006</v>
      </c>
      <c r="H16" s="288">
        <v>18568</v>
      </c>
      <c r="I16" s="288">
        <v>1313</v>
      </c>
      <c r="J16" s="288">
        <v>1680</v>
      </c>
      <c r="K16" s="288">
        <v>1468</v>
      </c>
      <c r="L16" s="288">
        <v>30050</v>
      </c>
      <c r="M16" s="288">
        <v>1890</v>
      </c>
      <c r="N16" s="288">
        <v>2202</v>
      </c>
      <c r="O16" s="288">
        <v>2040</v>
      </c>
      <c r="P16" s="288">
        <v>73763</v>
      </c>
    </row>
    <row r="17" spans="2:16" ht="13.5" customHeight="1" x14ac:dyDescent="0.15">
      <c r="B17" s="169"/>
      <c r="C17" s="273">
        <v>2</v>
      </c>
      <c r="D17" s="172"/>
      <c r="E17" s="288">
        <v>893</v>
      </c>
      <c r="F17" s="288">
        <v>1155</v>
      </c>
      <c r="G17" s="288">
        <v>1027</v>
      </c>
      <c r="H17" s="288">
        <v>21252</v>
      </c>
      <c r="I17" s="288">
        <v>1260</v>
      </c>
      <c r="J17" s="288">
        <v>1680</v>
      </c>
      <c r="K17" s="288">
        <v>1479</v>
      </c>
      <c r="L17" s="288">
        <v>29368</v>
      </c>
      <c r="M17" s="288">
        <v>1680</v>
      </c>
      <c r="N17" s="288">
        <v>2100</v>
      </c>
      <c r="O17" s="288">
        <v>1928</v>
      </c>
      <c r="P17" s="288">
        <v>64365</v>
      </c>
    </row>
    <row r="18" spans="2:16" ht="13.5" customHeight="1" x14ac:dyDescent="0.15">
      <c r="B18" s="169"/>
      <c r="C18" s="273">
        <v>3</v>
      </c>
      <c r="D18" s="172"/>
      <c r="E18" s="288">
        <v>893</v>
      </c>
      <c r="F18" s="288">
        <v>1155</v>
      </c>
      <c r="G18" s="288">
        <v>1035</v>
      </c>
      <c r="H18" s="288">
        <v>22169</v>
      </c>
      <c r="I18" s="288">
        <v>1365</v>
      </c>
      <c r="J18" s="288">
        <v>1764</v>
      </c>
      <c r="K18" s="288">
        <v>1512</v>
      </c>
      <c r="L18" s="288">
        <v>30841</v>
      </c>
      <c r="M18" s="288">
        <v>1680</v>
      </c>
      <c r="N18" s="288">
        <v>2237</v>
      </c>
      <c r="O18" s="288">
        <v>1953</v>
      </c>
      <c r="P18" s="288">
        <v>85594</v>
      </c>
    </row>
    <row r="19" spans="2:16" ht="13.5" customHeight="1" x14ac:dyDescent="0.15">
      <c r="B19" s="169"/>
      <c r="C19" s="273">
        <v>4</v>
      </c>
      <c r="D19" s="172"/>
      <c r="E19" s="288">
        <v>945</v>
      </c>
      <c r="F19" s="288">
        <v>1155</v>
      </c>
      <c r="G19" s="288">
        <v>1033</v>
      </c>
      <c r="H19" s="288">
        <v>19104</v>
      </c>
      <c r="I19" s="288">
        <v>1365</v>
      </c>
      <c r="J19" s="288">
        <v>1785</v>
      </c>
      <c r="K19" s="288">
        <v>1556</v>
      </c>
      <c r="L19" s="288">
        <v>33186</v>
      </c>
      <c r="M19" s="288">
        <v>1995</v>
      </c>
      <c r="N19" s="288">
        <v>2363</v>
      </c>
      <c r="O19" s="288">
        <v>2176</v>
      </c>
      <c r="P19" s="288">
        <v>65440</v>
      </c>
    </row>
    <row r="20" spans="2:16" ht="13.5" customHeight="1" x14ac:dyDescent="0.15">
      <c r="B20" s="169"/>
      <c r="C20" s="273">
        <v>5</v>
      </c>
      <c r="D20" s="172"/>
      <c r="E20" s="288">
        <v>840</v>
      </c>
      <c r="F20" s="288">
        <v>1155</v>
      </c>
      <c r="G20" s="288">
        <v>1026</v>
      </c>
      <c r="H20" s="288">
        <v>22961</v>
      </c>
      <c r="I20" s="288">
        <v>1365</v>
      </c>
      <c r="J20" s="288">
        <v>1785</v>
      </c>
      <c r="K20" s="288">
        <v>1572</v>
      </c>
      <c r="L20" s="288">
        <v>43759</v>
      </c>
      <c r="M20" s="288">
        <v>1974</v>
      </c>
      <c r="N20" s="288">
        <v>2363</v>
      </c>
      <c r="O20" s="288">
        <v>2170</v>
      </c>
      <c r="P20" s="288">
        <v>89145</v>
      </c>
    </row>
    <row r="21" spans="2:16" ht="13.5" customHeight="1" x14ac:dyDescent="0.15">
      <c r="B21" s="169"/>
      <c r="C21" s="273">
        <v>6</v>
      </c>
      <c r="D21" s="172"/>
      <c r="E21" s="288">
        <v>893</v>
      </c>
      <c r="F21" s="288">
        <v>1260</v>
      </c>
      <c r="G21" s="288">
        <v>1028</v>
      </c>
      <c r="H21" s="288">
        <v>19104</v>
      </c>
      <c r="I21" s="288">
        <v>1365</v>
      </c>
      <c r="J21" s="288">
        <v>1785</v>
      </c>
      <c r="K21" s="288">
        <v>1580</v>
      </c>
      <c r="L21" s="288">
        <v>29024</v>
      </c>
      <c r="M21" s="288">
        <v>1785</v>
      </c>
      <c r="N21" s="288">
        <v>2426</v>
      </c>
      <c r="O21" s="288">
        <v>2156</v>
      </c>
      <c r="P21" s="288">
        <v>59693</v>
      </c>
    </row>
    <row r="22" spans="2:16" ht="13.5" customHeight="1" x14ac:dyDescent="0.15">
      <c r="B22" s="169"/>
      <c r="C22" s="136">
        <v>7</v>
      </c>
      <c r="D22" s="172"/>
      <c r="E22" s="288">
        <v>893</v>
      </c>
      <c r="F22" s="288">
        <v>1260</v>
      </c>
      <c r="G22" s="288">
        <v>1015</v>
      </c>
      <c r="H22" s="288">
        <v>17584</v>
      </c>
      <c r="I22" s="288">
        <v>1365</v>
      </c>
      <c r="J22" s="288">
        <v>1785</v>
      </c>
      <c r="K22" s="288">
        <v>1547</v>
      </c>
      <c r="L22" s="288">
        <v>23401</v>
      </c>
      <c r="M22" s="288">
        <v>1701</v>
      </c>
      <c r="N22" s="288">
        <v>2363</v>
      </c>
      <c r="O22" s="288">
        <v>2065</v>
      </c>
      <c r="P22" s="288">
        <v>55130</v>
      </c>
    </row>
    <row r="23" spans="2:16" ht="13.5" customHeight="1" x14ac:dyDescent="0.15">
      <c r="B23" s="333"/>
      <c r="C23" s="136">
        <v>8</v>
      </c>
      <c r="D23" s="334"/>
      <c r="E23" s="291">
        <v>840</v>
      </c>
      <c r="F23" s="291">
        <v>1155</v>
      </c>
      <c r="G23" s="291">
        <v>1009</v>
      </c>
      <c r="H23" s="291">
        <v>22061</v>
      </c>
      <c r="I23" s="291">
        <v>1418</v>
      </c>
      <c r="J23" s="291">
        <v>1680</v>
      </c>
      <c r="K23" s="291">
        <v>1529</v>
      </c>
      <c r="L23" s="291">
        <v>37907</v>
      </c>
      <c r="M23" s="291">
        <v>1733</v>
      </c>
      <c r="N23" s="291">
        <v>2289</v>
      </c>
      <c r="O23" s="291">
        <v>2008</v>
      </c>
      <c r="P23" s="291">
        <v>74735</v>
      </c>
    </row>
    <row r="24" spans="2:16" ht="13.5" customHeight="1" x14ac:dyDescent="0.15">
      <c r="B24" s="336"/>
      <c r="C24" s="337"/>
      <c r="D24" s="338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</row>
    <row r="25" spans="2:16" ht="13.5" customHeight="1" x14ac:dyDescent="0.15">
      <c r="B25" s="309"/>
      <c r="C25" s="340"/>
      <c r="D25" s="341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</row>
    <row r="26" spans="2:16" ht="13.5" customHeight="1" x14ac:dyDescent="0.15">
      <c r="B26" s="342" t="s">
        <v>142</v>
      </c>
      <c r="C26" s="340"/>
      <c r="D26" s="343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</row>
    <row r="27" spans="2:16" ht="13.5" customHeight="1" x14ac:dyDescent="0.15">
      <c r="B27" s="314">
        <v>40392</v>
      </c>
      <c r="C27" s="315"/>
      <c r="D27" s="316">
        <v>40396</v>
      </c>
      <c r="E27" s="288">
        <v>893</v>
      </c>
      <c r="F27" s="288">
        <v>1155</v>
      </c>
      <c r="G27" s="288">
        <v>1017</v>
      </c>
      <c r="H27" s="288">
        <v>4209</v>
      </c>
      <c r="I27" s="288">
        <v>1418</v>
      </c>
      <c r="J27" s="288">
        <v>1680</v>
      </c>
      <c r="K27" s="288">
        <v>1556</v>
      </c>
      <c r="L27" s="288">
        <v>7472</v>
      </c>
      <c r="M27" s="288">
        <v>1733</v>
      </c>
      <c r="N27" s="288">
        <v>2289</v>
      </c>
      <c r="O27" s="288">
        <v>2060</v>
      </c>
      <c r="P27" s="288">
        <v>11322</v>
      </c>
    </row>
    <row r="28" spans="2:16" ht="13.5" customHeight="1" x14ac:dyDescent="0.15">
      <c r="B28" s="317" t="s">
        <v>143</v>
      </c>
      <c r="C28" s="318"/>
      <c r="D28" s="316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</row>
    <row r="29" spans="2:16" ht="13.5" customHeight="1" x14ac:dyDescent="0.15">
      <c r="B29" s="314"/>
      <c r="C29" s="315"/>
      <c r="D29" s="316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</row>
    <row r="30" spans="2:16" ht="13.5" customHeight="1" x14ac:dyDescent="0.15">
      <c r="B30" s="317" t="s">
        <v>144</v>
      </c>
      <c r="C30" s="318"/>
      <c r="D30" s="316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</row>
    <row r="31" spans="2:16" ht="13.5" customHeight="1" x14ac:dyDescent="0.15">
      <c r="B31" s="314">
        <v>40406</v>
      </c>
      <c r="C31" s="315"/>
      <c r="D31" s="316">
        <v>40410</v>
      </c>
      <c r="E31" s="288">
        <v>840</v>
      </c>
      <c r="F31" s="288">
        <v>998</v>
      </c>
      <c r="G31" s="288">
        <v>956</v>
      </c>
      <c r="H31" s="288">
        <v>7169</v>
      </c>
      <c r="I31" s="288">
        <v>1418</v>
      </c>
      <c r="J31" s="288">
        <v>1680</v>
      </c>
      <c r="K31" s="288">
        <v>1516</v>
      </c>
      <c r="L31" s="288">
        <v>11917</v>
      </c>
      <c r="M31" s="288">
        <v>1785</v>
      </c>
      <c r="N31" s="288">
        <v>2069</v>
      </c>
      <c r="O31" s="288">
        <v>1968</v>
      </c>
      <c r="P31" s="288">
        <v>30261</v>
      </c>
    </row>
    <row r="32" spans="2:16" ht="13.5" customHeight="1" x14ac:dyDescent="0.15">
      <c r="B32" s="317" t="s">
        <v>145</v>
      </c>
      <c r="C32" s="318"/>
      <c r="D32" s="316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</row>
    <row r="33" spans="2:16" ht="13.5" customHeight="1" x14ac:dyDescent="0.15">
      <c r="B33" s="314">
        <v>40413</v>
      </c>
      <c r="C33" s="315"/>
      <c r="D33" s="316">
        <v>40417</v>
      </c>
      <c r="E33" s="288">
        <v>893</v>
      </c>
      <c r="F33" s="288">
        <v>1103</v>
      </c>
      <c r="G33" s="288">
        <v>1028</v>
      </c>
      <c r="H33" s="288">
        <v>4585</v>
      </c>
      <c r="I33" s="288">
        <v>1418</v>
      </c>
      <c r="J33" s="288">
        <v>1628</v>
      </c>
      <c r="K33" s="288">
        <v>1511</v>
      </c>
      <c r="L33" s="288">
        <v>7311</v>
      </c>
      <c r="M33" s="288">
        <v>1785</v>
      </c>
      <c r="N33" s="288">
        <v>2153</v>
      </c>
      <c r="O33" s="288">
        <v>2020</v>
      </c>
      <c r="P33" s="288">
        <v>17612</v>
      </c>
    </row>
    <row r="34" spans="2:16" ht="13.5" customHeight="1" x14ac:dyDescent="0.15">
      <c r="B34" s="317" t="s">
        <v>146</v>
      </c>
      <c r="C34" s="318"/>
      <c r="D34" s="316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</row>
    <row r="35" spans="2:16" ht="13.5" customHeight="1" x14ac:dyDescent="0.15">
      <c r="B35" s="320">
        <v>40420</v>
      </c>
      <c r="C35" s="321"/>
      <c r="D35" s="322">
        <v>40424</v>
      </c>
      <c r="E35" s="291">
        <v>998</v>
      </c>
      <c r="F35" s="291">
        <v>1134</v>
      </c>
      <c r="G35" s="291">
        <v>1025</v>
      </c>
      <c r="H35" s="291">
        <v>6097</v>
      </c>
      <c r="I35" s="291">
        <v>1418</v>
      </c>
      <c r="J35" s="291">
        <v>1680</v>
      </c>
      <c r="K35" s="291">
        <v>1546</v>
      </c>
      <c r="L35" s="291">
        <v>11207</v>
      </c>
      <c r="M35" s="291">
        <v>1838</v>
      </c>
      <c r="N35" s="291">
        <v>2205</v>
      </c>
      <c r="O35" s="291">
        <v>1994</v>
      </c>
      <c r="P35" s="291">
        <v>15541</v>
      </c>
    </row>
    <row r="36" spans="2:16" ht="3.75" customHeight="1" x14ac:dyDescent="0.15">
      <c r="B36" s="187"/>
      <c r="C36" s="211"/>
      <c r="D36" s="211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</row>
    <row r="37" spans="2:16" ht="13.5" customHeight="1" x14ac:dyDescent="0.15">
      <c r="B37" s="181"/>
      <c r="C37" s="261"/>
      <c r="D37" s="261"/>
    </row>
    <row r="38" spans="2:16" ht="13.5" customHeight="1" x14ac:dyDescent="0.15">
      <c r="B38" s="222"/>
      <c r="C38" s="261"/>
      <c r="D38" s="261"/>
    </row>
    <row r="39" spans="2:16" ht="13.5" customHeight="1" x14ac:dyDescent="0.15">
      <c r="B39" s="222"/>
      <c r="C39" s="261"/>
      <c r="D39" s="261"/>
    </row>
    <row r="40" spans="2:16" ht="13.5" customHeight="1" x14ac:dyDescent="0.15">
      <c r="B40" s="222"/>
      <c r="C40" s="261"/>
      <c r="D40" s="261"/>
    </row>
    <row r="41" spans="2:16" ht="13.5" customHeight="1" x14ac:dyDescent="0.15">
      <c r="B41" s="181"/>
      <c r="C41" s="261"/>
    </row>
    <row r="42" spans="2:16" ht="13.5" customHeight="1" x14ac:dyDescent="0.15">
      <c r="B42" s="181"/>
      <c r="C42" s="261"/>
    </row>
    <row r="43" spans="2:16" ht="13.5" customHeight="1" x14ac:dyDescent="0.15">
      <c r="B43" s="181"/>
      <c r="C43" s="261"/>
    </row>
  </sheetData>
  <phoneticPr fontId="3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topLeftCell="D1"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1" spans="2:25" ht="15" customHeight="1" x14ac:dyDescent="0.15">
      <c r="B1" s="297"/>
      <c r="C1" s="297"/>
      <c r="D1" s="297"/>
    </row>
    <row r="2" spans="2:25" ht="12.75" customHeight="1" x14ac:dyDescent="0.15">
      <c r="B2" s="149" t="str">
        <f>'交雑3-3 (5)'!B2</f>
        <v>(4)交雑牛チルド「3」の品目別価格　（つづき）</v>
      </c>
      <c r="C2" s="272"/>
      <c r="D2" s="272"/>
    </row>
    <row r="3" spans="2:25" ht="12.75" customHeight="1" x14ac:dyDescent="0.15">
      <c r="B3" s="272"/>
      <c r="C3" s="272"/>
      <c r="D3" s="272"/>
      <c r="T3" s="150" t="s">
        <v>161</v>
      </c>
    </row>
    <row r="4" spans="2:25" ht="3.75" customHeight="1" x14ac:dyDescent="0.15">
      <c r="B4" s="161"/>
      <c r="C4" s="161"/>
      <c r="D4" s="161"/>
      <c r="E4" s="161"/>
      <c r="F4" s="126"/>
      <c r="I4" s="161"/>
      <c r="J4" s="126"/>
      <c r="M4" s="161"/>
      <c r="N4" s="161"/>
      <c r="O4" s="161"/>
      <c r="P4" s="161"/>
      <c r="Q4" s="161"/>
      <c r="R4" s="161"/>
      <c r="S4" s="161"/>
      <c r="T4" s="161"/>
    </row>
    <row r="5" spans="2:25" ht="13.5" customHeight="1" x14ac:dyDescent="0.15">
      <c r="B5" s="151"/>
      <c r="C5" s="278" t="s">
        <v>271</v>
      </c>
      <c r="D5" s="277"/>
      <c r="E5" s="278" t="s">
        <v>299</v>
      </c>
      <c r="F5" s="279"/>
      <c r="G5" s="279"/>
      <c r="H5" s="280"/>
      <c r="I5" s="278" t="s">
        <v>306</v>
      </c>
      <c r="J5" s="279"/>
      <c r="K5" s="279"/>
      <c r="L5" s="280"/>
      <c r="M5" s="278" t="s">
        <v>300</v>
      </c>
      <c r="N5" s="279"/>
      <c r="O5" s="279"/>
      <c r="P5" s="280"/>
      <c r="Q5" s="278" t="s">
        <v>301</v>
      </c>
      <c r="R5" s="279"/>
      <c r="S5" s="279"/>
      <c r="T5" s="280"/>
      <c r="U5" s="126"/>
      <c r="V5" s="126"/>
      <c r="W5" s="126"/>
      <c r="X5" s="126"/>
    </row>
    <row r="6" spans="2:25" ht="13.5" customHeight="1" x14ac:dyDescent="0.15">
      <c r="B6" s="281" t="s">
        <v>274</v>
      </c>
      <c r="C6" s="301"/>
      <c r="D6" s="302"/>
      <c r="E6" s="157" t="s">
        <v>116</v>
      </c>
      <c r="F6" s="158" t="s">
        <v>117</v>
      </c>
      <c r="G6" s="159" t="s">
        <v>118</v>
      </c>
      <c r="H6" s="158" t="s">
        <v>119</v>
      </c>
      <c r="I6" s="157" t="s">
        <v>285</v>
      </c>
      <c r="J6" s="158" t="s">
        <v>286</v>
      </c>
      <c r="K6" s="159" t="s">
        <v>287</v>
      </c>
      <c r="L6" s="158" t="s">
        <v>119</v>
      </c>
      <c r="M6" s="157" t="s">
        <v>116</v>
      </c>
      <c r="N6" s="158" t="s">
        <v>117</v>
      </c>
      <c r="O6" s="159" t="s">
        <v>118</v>
      </c>
      <c r="P6" s="158" t="s">
        <v>119</v>
      </c>
      <c r="Q6" s="157" t="s">
        <v>116</v>
      </c>
      <c r="R6" s="158" t="s">
        <v>117</v>
      </c>
      <c r="S6" s="159" t="s">
        <v>118</v>
      </c>
      <c r="T6" s="158" t="s">
        <v>119</v>
      </c>
      <c r="U6" s="126"/>
      <c r="V6" s="126"/>
      <c r="W6" s="126"/>
      <c r="X6" s="126"/>
    </row>
    <row r="7" spans="2:25" ht="13.5" customHeight="1" x14ac:dyDescent="0.15">
      <c r="B7" s="160"/>
      <c r="C7" s="161"/>
      <c r="D7" s="161"/>
      <c r="E7" s="162"/>
      <c r="F7" s="163"/>
      <c r="G7" s="164" t="s">
        <v>120</v>
      </c>
      <c r="H7" s="163"/>
      <c r="I7" s="162"/>
      <c r="J7" s="163"/>
      <c r="K7" s="164" t="s">
        <v>288</v>
      </c>
      <c r="L7" s="163"/>
      <c r="M7" s="162"/>
      <c r="N7" s="163"/>
      <c r="O7" s="164" t="s">
        <v>120</v>
      </c>
      <c r="P7" s="163"/>
      <c r="Q7" s="162"/>
      <c r="R7" s="163"/>
      <c r="S7" s="164" t="s">
        <v>120</v>
      </c>
      <c r="T7" s="163"/>
      <c r="U7" s="126"/>
      <c r="V7" s="126"/>
      <c r="W7" s="126"/>
      <c r="X7" s="126"/>
    </row>
    <row r="8" spans="2:25" s="180" customFormat="1" ht="13.5" customHeight="1" x14ac:dyDescent="0.15">
      <c r="B8" s="169" t="s">
        <v>84</v>
      </c>
      <c r="C8" s="273">
        <v>18</v>
      </c>
      <c r="D8" s="149" t="s">
        <v>85</v>
      </c>
      <c r="E8" s="285" t="s">
        <v>275</v>
      </c>
      <c r="F8" s="286" t="s">
        <v>275</v>
      </c>
      <c r="G8" s="285" t="s">
        <v>275</v>
      </c>
      <c r="H8" s="327" t="s">
        <v>275</v>
      </c>
      <c r="I8" s="285" t="s">
        <v>275</v>
      </c>
      <c r="J8" s="286" t="s">
        <v>275</v>
      </c>
      <c r="K8" s="285" t="s">
        <v>275</v>
      </c>
      <c r="L8" s="327">
        <v>4117</v>
      </c>
      <c r="M8" s="285">
        <v>4095</v>
      </c>
      <c r="N8" s="286">
        <v>4862</v>
      </c>
      <c r="O8" s="285">
        <v>4471</v>
      </c>
      <c r="P8" s="327">
        <v>27526</v>
      </c>
      <c r="Q8" s="285">
        <v>4725</v>
      </c>
      <c r="R8" s="286">
        <v>5460</v>
      </c>
      <c r="S8" s="285">
        <v>5078</v>
      </c>
      <c r="T8" s="327">
        <v>36227</v>
      </c>
      <c r="U8" s="126"/>
      <c r="V8" s="126"/>
      <c r="W8" s="126"/>
      <c r="X8" s="126"/>
      <c r="Y8" s="149"/>
    </row>
    <row r="9" spans="2:25" s="180" customFormat="1" ht="13.5" customHeight="1" x14ac:dyDescent="0.15">
      <c r="B9" s="169"/>
      <c r="C9" s="273">
        <v>19</v>
      </c>
      <c r="D9" s="149"/>
      <c r="E9" s="288" t="s">
        <v>275</v>
      </c>
      <c r="F9" s="135" t="s">
        <v>275</v>
      </c>
      <c r="G9" s="288" t="s">
        <v>275</v>
      </c>
      <c r="H9" s="289" t="s">
        <v>275</v>
      </c>
      <c r="I9" s="288" t="s">
        <v>275</v>
      </c>
      <c r="J9" s="135" t="s">
        <v>275</v>
      </c>
      <c r="K9" s="288" t="s">
        <v>275</v>
      </c>
      <c r="L9" s="289">
        <v>4972</v>
      </c>
      <c r="M9" s="288">
        <v>3885</v>
      </c>
      <c r="N9" s="135">
        <v>4935</v>
      </c>
      <c r="O9" s="288">
        <v>4212</v>
      </c>
      <c r="P9" s="289">
        <v>33333</v>
      </c>
      <c r="Q9" s="288">
        <v>4725</v>
      </c>
      <c r="R9" s="135">
        <v>5355</v>
      </c>
      <c r="S9" s="288">
        <v>4970</v>
      </c>
      <c r="T9" s="289">
        <v>50053</v>
      </c>
      <c r="U9" s="126"/>
      <c r="V9" s="126"/>
      <c r="W9" s="126"/>
      <c r="X9" s="126"/>
      <c r="Y9" s="149"/>
    </row>
    <row r="10" spans="2:25" s="180" customFormat="1" ht="13.5" customHeight="1" x14ac:dyDescent="0.15">
      <c r="B10" s="169"/>
      <c r="C10" s="273">
        <v>20</v>
      </c>
      <c r="D10" s="126"/>
      <c r="E10" s="288" t="s">
        <v>275</v>
      </c>
      <c r="F10" s="135" t="s">
        <v>275</v>
      </c>
      <c r="G10" s="288" t="s">
        <v>275</v>
      </c>
      <c r="H10" s="289" t="s">
        <v>275</v>
      </c>
      <c r="I10" s="288" t="s">
        <v>275</v>
      </c>
      <c r="J10" s="135" t="s">
        <v>275</v>
      </c>
      <c r="K10" s="288" t="s">
        <v>275</v>
      </c>
      <c r="L10" s="289">
        <v>7945</v>
      </c>
      <c r="M10" s="288">
        <v>2730</v>
      </c>
      <c r="N10" s="135">
        <v>4599</v>
      </c>
      <c r="O10" s="288">
        <v>3439</v>
      </c>
      <c r="P10" s="289">
        <v>31777</v>
      </c>
      <c r="Q10" s="288">
        <v>3780</v>
      </c>
      <c r="R10" s="135">
        <v>5460</v>
      </c>
      <c r="S10" s="288">
        <v>4585</v>
      </c>
      <c r="T10" s="289">
        <v>39193</v>
      </c>
      <c r="U10" s="126"/>
      <c r="V10" s="126"/>
      <c r="W10" s="126"/>
      <c r="X10" s="126"/>
      <c r="Y10" s="149"/>
    </row>
    <row r="11" spans="2:25" s="180" customFormat="1" ht="13.5" customHeight="1" x14ac:dyDescent="0.15">
      <c r="B11" s="176"/>
      <c r="C11" s="332">
        <v>21</v>
      </c>
      <c r="D11" s="161"/>
      <c r="E11" s="291" t="s">
        <v>275</v>
      </c>
      <c r="F11" s="293" t="s">
        <v>275</v>
      </c>
      <c r="G11" s="291" t="s">
        <v>275</v>
      </c>
      <c r="H11" s="292">
        <v>79</v>
      </c>
      <c r="I11" s="291" t="s">
        <v>275</v>
      </c>
      <c r="J11" s="293" t="s">
        <v>275</v>
      </c>
      <c r="K11" s="291" t="s">
        <v>275</v>
      </c>
      <c r="L11" s="292">
        <v>4041</v>
      </c>
      <c r="M11" s="291">
        <v>2520</v>
      </c>
      <c r="N11" s="293">
        <v>4200</v>
      </c>
      <c r="O11" s="291">
        <v>3039</v>
      </c>
      <c r="P11" s="292">
        <v>35400</v>
      </c>
      <c r="Q11" s="291">
        <v>3675</v>
      </c>
      <c r="R11" s="293">
        <v>4830</v>
      </c>
      <c r="S11" s="291">
        <v>4132</v>
      </c>
      <c r="T11" s="292">
        <v>51378</v>
      </c>
      <c r="U11" s="126"/>
      <c r="V11" s="126"/>
      <c r="W11" s="126"/>
      <c r="X11" s="126"/>
      <c r="Y11" s="149"/>
    </row>
    <row r="12" spans="2:25" s="180" customFormat="1" ht="13.5" customHeight="1" x14ac:dyDescent="0.15">
      <c r="B12" s="169"/>
      <c r="C12" s="126">
        <v>8</v>
      </c>
      <c r="D12" s="172"/>
      <c r="E12" s="288" t="s">
        <v>275</v>
      </c>
      <c r="F12" s="135" t="s">
        <v>275</v>
      </c>
      <c r="G12" s="288" t="s">
        <v>275</v>
      </c>
      <c r="H12" s="289" t="s">
        <v>275</v>
      </c>
      <c r="I12" s="288" t="s">
        <v>275</v>
      </c>
      <c r="J12" s="135" t="s">
        <v>275</v>
      </c>
      <c r="K12" s="288" t="s">
        <v>275</v>
      </c>
      <c r="L12" s="289">
        <v>231</v>
      </c>
      <c r="M12" s="288">
        <v>2520</v>
      </c>
      <c r="N12" s="135">
        <v>2940</v>
      </c>
      <c r="O12" s="288">
        <v>2644</v>
      </c>
      <c r="P12" s="289">
        <v>3432</v>
      </c>
      <c r="Q12" s="288">
        <v>3859</v>
      </c>
      <c r="R12" s="135">
        <v>4515</v>
      </c>
      <c r="S12" s="288">
        <v>4159</v>
      </c>
      <c r="T12" s="289">
        <v>5172</v>
      </c>
      <c r="U12" s="126"/>
      <c r="V12" s="126"/>
      <c r="W12" s="126"/>
      <c r="X12" s="126"/>
      <c r="Y12" s="149"/>
    </row>
    <row r="13" spans="2:25" s="180" customFormat="1" ht="13.5" customHeight="1" x14ac:dyDescent="0.15">
      <c r="B13" s="169"/>
      <c r="C13" s="126">
        <v>9</v>
      </c>
      <c r="D13" s="172"/>
      <c r="E13" s="288" t="s">
        <v>275</v>
      </c>
      <c r="F13" s="135" t="s">
        <v>275</v>
      </c>
      <c r="G13" s="288" t="s">
        <v>275</v>
      </c>
      <c r="H13" s="289" t="s">
        <v>275</v>
      </c>
      <c r="I13" s="288" t="s">
        <v>275</v>
      </c>
      <c r="J13" s="135" t="s">
        <v>275</v>
      </c>
      <c r="K13" s="288" t="s">
        <v>275</v>
      </c>
      <c r="L13" s="289" t="s">
        <v>275</v>
      </c>
      <c r="M13" s="288">
        <v>2730</v>
      </c>
      <c r="N13" s="135">
        <v>3465</v>
      </c>
      <c r="O13" s="288">
        <v>3123</v>
      </c>
      <c r="P13" s="289">
        <v>2568</v>
      </c>
      <c r="Q13" s="288">
        <v>3675</v>
      </c>
      <c r="R13" s="135">
        <v>4725</v>
      </c>
      <c r="S13" s="288">
        <v>3948</v>
      </c>
      <c r="T13" s="289">
        <v>3613</v>
      </c>
      <c r="U13" s="126"/>
      <c r="V13" s="126"/>
      <c r="W13" s="126"/>
      <c r="X13" s="126"/>
      <c r="Y13" s="149"/>
    </row>
    <row r="14" spans="2:25" s="180" customFormat="1" ht="13.5" customHeight="1" x14ac:dyDescent="0.15">
      <c r="B14" s="169"/>
      <c r="C14" s="126">
        <v>10</v>
      </c>
      <c r="D14" s="172"/>
      <c r="E14" s="288" t="s">
        <v>275</v>
      </c>
      <c r="F14" s="135" t="s">
        <v>275</v>
      </c>
      <c r="G14" s="288" t="s">
        <v>275</v>
      </c>
      <c r="H14" s="289" t="s">
        <v>275</v>
      </c>
      <c r="I14" s="288" t="s">
        <v>275</v>
      </c>
      <c r="J14" s="135" t="s">
        <v>275</v>
      </c>
      <c r="K14" s="288" t="s">
        <v>275</v>
      </c>
      <c r="L14" s="289" t="s">
        <v>275</v>
      </c>
      <c r="M14" s="288">
        <v>2940</v>
      </c>
      <c r="N14" s="135">
        <v>3728</v>
      </c>
      <c r="O14" s="288">
        <v>3280</v>
      </c>
      <c r="P14" s="289">
        <v>2629</v>
      </c>
      <c r="Q14" s="288">
        <v>3780</v>
      </c>
      <c r="R14" s="135">
        <v>4410</v>
      </c>
      <c r="S14" s="288">
        <v>4059</v>
      </c>
      <c r="T14" s="289">
        <v>3922</v>
      </c>
      <c r="U14" s="126"/>
      <c r="V14" s="126"/>
      <c r="W14" s="126"/>
      <c r="X14" s="126"/>
      <c r="Y14" s="149"/>
    </row>
    <row r="15" spans="2:25" s="180" customFormat="1" ht="13.5" customHeight="1" x14ac:dyDescent="0.15">
      <c r="B15" s="169"/>
      <c r="C15" s="126">
        <v>11</v>
      </c>
      <c r="D15" s="172"/>
      <c r="E15" s="288" t="s">
        <v>275</v>
      </c>
      <c r="F15" s="135" t="s">
        <v>275</v>
      </c>
      <c r="G15" s="288" t="s">
        <v>275</v>
      </c>
      <c r="H15" s="289">
        <v>79</v>
      </c>
      <c r="I15" s="288" t="s">
        <v>275</v>
      </c>
      <c r="J15" s="135" t="s">
        <v>275</v>
      </c>
      <c r="K15" s="288" t="s">
        <v>275</v>
      </c>
      <c r="L15" s="289">
        <v>309</v>
      </c>
      <c r="M15" s="288">
        <v>3045</v>
      </c>
      <c r="N15" s="135">
        <v>3885</v>
      </c>
      <c r="O15" s="288">
        <v>3445</v>
      </c>
      <c r="P15" s="289">
        <v>3377</v>
      </c>
      <c r="Q15" s="288">
        <v>3885</v>
      </c>
      <c r="R15" s="135">
        <v>4725</v>
      </c>
      <c r="S15" s="288">
        <v>4378</v>
      </c>
      <c r="T15" s="289">
        <v>4338</v>
      </c>
      <c r="U15" s="126"/>
      <c r="V15" s="126"/>
      <c r="W15" s="126"/>
      <c r="X15" s="126"/>
      <c r="Y15" s="149"/>
    </row>
    <row r="16" spans="2:25" s="180" customFormat="1" ht="13.5" customHeight="1" x14ac:dyDescent="0.15">
      <c r="B16" s="169"/>
      <c r="C16" s="126">
        <v>12</v>
      </c>
      <c r="D16" s="172"/>
      <c r="E16" s="288" t="s">
        <v>275</v>
      </c>
      <c r="F16" s="135" t="s">
        <v>275</v>
      </c>
      <c r="G16" s="288" t="s">
        <v>275</v>
      </c>
      <c r="H16" s="289" t="s">
        <v>275</v>
      </c>
      <c r="I16" s="288" t="s">
        <v>275</v>
      </c>
      <c r="J16" s="135" t="s">
        <v>275</v>
      </c>
      <c r="K16" s="288" t="s">
        <v>275</v>
      </c>
      <c r="L16" s="289">
        <v>171</v>
      </c>
      <c r="M16" s="288">
        <v>3360</v>
      </c>
      <c r="N16" s="135">
        <v>4200</v>
      </c>
      <c r="O16" s="288">
        <v>3659</v>
      </c>
      <c r="P16" s="289">
        <v>4491</v>
      </c>
      <c r="Q16" s="288">
        <v>3780</v>
      </c>
      <c r="R16" s="135">
        <v>4725</v>
      </c>
      <c r="S16" s="288">
        <v>4027</v>
      </c>
      <c r="T16" s="289">
        <v>5430</v>
      </c>
      <c r="U16" s="127"/>
      <c r="V16" s="127"/>
      <c r="W16" s="127"/>
      <c r="X16" s="127"/>
    </row>
    <row r="17" spans="2:24" s="180" customFormat="1" ht="13.5" customHeight="1" x14ac:dyDescent="0.15">
      <c r="B17" s="169" t="s">
        <v>88</v>
      </c>
      <c r="C17" s="126">
        <v>1</v>
      </c>
      <c r="D17" s="172" t="s">
        <v>15</v>
      </c>
      <c r="E17" s="288" t="s">
        <v>275</v>
      </c>
      <c r="F17" s="135" t="s">
        <v>275</v>
      </c>
      <c r="G17" s="288" t="s">
        <v>275</v>
      </c>
      <c r="H17" s="289" t="s">
        <v>275</v>
      </c>
      <c r="I17" s="288" t="s">
        <v>275</v>
      </c>
      <c r="J17" s="135" t="s">
        <v>275</v>
      </c>
      <c r="K17" s="288" t="s">
        <v>275</v>
      </c>
      <c r="L17" s="289" t="s">
        <v>275</v>
      </c>
      <c r="M17" s="288">
        <v>2940</v>
      </c>
      <c r="N17" s="135">
        <v>3990</v>
      </c>
      <c r="O17" s="288">
        <v>3503</v>
      </c>
      <c r="P17" s="289">
        <v>2882</v>
      </c>
      <c r="Q17" s="288" t="s">
        <v>275</v>
      </c>
      <c r="R17" s="135" t="s">
        <v>275</v>
      </c>
      <c r="S17" s="288" t="s">
        <v>275</v>
      </c>
      <c r="T17" s="289">
        <v>3355</v>
      </c>
      <c r="U17" s="127"/>
      <c r="V17" s="127"/>
      <c r="W17" s="127"/>
      <c r="X17" s="127"/>
    </row>
    <row r="18" spans="2:24" s="180" customFormat="1" ht="13.5" customHeight="1" x14ac:dyDescent="0.15">
      <c r="B18" s="169"/>
      <c r="C18" s="126">
        <v>2</v>
      </c>
      <c r="D18" s="172"/>
      <c r="E18" s="288" t="s">
        <v>275</v>
      </c>
      <c r="F18" s="135" t="s">
        <v>275</v>
      </c>
      <c r="G18" s="288" t="s">
        <v>275</v>
      </c>
      <c r="H18" s="289" t="s">
        <v>275</v>
      </c>
      <c r="I18" s="288" t="s">
        <v>275</v>
      </c>
      <c r="J18" s="135" t="s">
        <v>275</v>
      </c>
      <c r="K18" s="288" t="s">
        <v>275</v>
      </c>
      <c r="L18" s="289" t="s">
        <v>275</v>
      </c>
      <c r="M18" s="288">
        <v>2730</v>
      </c>
      <c r="N18" s="135">
        <v>3675</v>
      </c>
      <c r="O18" s="288">
        <v>3107</v>
      </c>
      <c r="P18" s="289">
        <v>2293</v>
      </c>
      <c r="Q18" s="288">
        <v>3885</v>
      </c>
      <c r="R18" s="135">
        <v>4410</v>
      </c>
      <c r="S18" s="288">
        <v>4051</v>
      </c>
      <c r="T18" s="289">
        <v>3230</v>
      </c>
      <c r="U18" s="127"/>
      <c r="V18" s="127"/>
      <c r="W18" s="127"/>
      <c r="X18" s="127"/>
    </row>
    <row r="19" spans="2:24" s="180" customFormat="1" ht="13.5" customHeight="1" x14ac:dyDescent="0.15">
      <c r="B19" s="169"/>
      <c r="C19" s="126">
        <v>3</v>
      </c>
      <c r="D19" s="172"/>
      <c r="E19" s="288" t="s">
        <v>275</v>
      </c>
      <c r="F19" s="135" t="s">
        <v>275</v>
      </c>
      <c r="G19" s="288" t="s">
        <v>275</v>
      </c>
      <c r="H19" s="289" t="s">
        <v>275</v>
      </c>
      <c r="I19" s="288" t="s">
        <v>275</v>
      </c>
      <c r="J19" s="135" t="s">
        <v>275</v>
      </c>
      <c r="K19" s="288" t="s">
        <v>275</v>
      </c>
      <c r="L19" s="289" t="s">
        <v>275</v>
      </c>
      <c r="M19" s="288">
        <v>2520</v>
      </c>
      <c r="N19" s="135">
        <v>3360</v>
      </c>
      <c r="O19" s="288">
        <v>2724</v>
      </c>
      <c r="P19" s="289">
        <v>2871</v>
      </c>
      <c r="Q19" s="288">
        <v>3675</v>
      </c>
      <c r="R19" s="135">
        <v>4410</v>
      </c>
      <c r="S19" s="288">
        <v>3955</v>
      </c>
      <c r="T19" s="289">
        <v>4446</v>
      </c>
      <c r="U19" s="127"/>
      <c r="V19" s="127"/>
      <c r="W19" s="127"/>
      <c r="X19" s="127"/>
    </row>
    <row r="20" spans="2:24" s="180" customFormat="1" ht="13.5" customHeight="1" x14ac:dyDescent="0.15">
      <c r="B20" s="169"/>
      <c r="C20" s="126">
        <v>4</v>
      </c>
      <c r="D20" s="172"/>
      <c r="E20" s="288" t="s">
        <v>275</v>
      </c>
      <c r="F20" s="135" t="s">
        <v>275</v>
      </c>
      <c r="G20" s="288" t="s">
        <v>275</v>
      </c>
      <c r="H20" s="289" t="s">
        <v>275</v>
      </c>
      <c r="I20" s="288" t="s">
        <v>275</v>
      </c>
      <c r="J20" s="135" t="s">
        <v>275</v>
      </c>
      <c r="K20" s="288" t="s">
        <v>275</v>
      </c>
      <c r="L20" s="289" t="s">
        <v>275</v>
      </c>
      <c r="M20" s="288">
        <v>2940</v>
      </c>
      <c r="N20" s="135">
        <v>3465</v>
      </c>
      <c r="O20" s="288">
        <v>3163</v>
      </c>
      <c r="P20" s="289">
        <v>3529</v>
      </c>
      <c r="Q20" s="288">
        <v>3780</v>
      </c>
      <c r="R20" s="135">
        <v>4515</v>
      </c>
      <c r="S20" s="288">
        <v>4095</v>
      </c>
      <c r="T20" s="289">
        <v>6301</v>
      </c>
      <c r="U20" s="127"/>
      <c r="V20" s="127"/>
      <c r="W20" s="127"/>
      <c r="X20" s="127"/>
    </row>
    <row r="21" spans="2:24" s="180" customFormat="1" ht="13.5" customHeight="1" x14ac:dyDescent="0.15">
      <c r="B21" s="169"/>
      <c r="C21" s="126">
        <v>5</v>
      </c>
      <c r="D21" s="172"/>
      <c r="E21" s="288" t="s">
        <v>275</v>
      </c>
      <c r="F21" s="135" t="s">
        <v>275</v>
      </c>
      <c r="G21" s="288" t="s">
        <v>275</v>
      </c>
      <c r="H21" s="289" t="s">
        <v>275</v>
      </c>
      <c r="I21" s="288" t="s">
        <v>275</v>
      </c>
      <c r="J21" s="135" t="s">
        <v>275</v>
      </c>
      <c r="K21" s="288" t="s">
        <v>275</v>
      </c>
      <c r="L21" s="289">
        <v>156</v>
      </c>
      <c r="M21" s="288">
        <v>2835</v>
      </c>
      <c r="N21" s="135">
        <v>3360</v>
      </c>
      <c r="O21" s="288">
        <v>3182</v>
      </c>
      <c r="P21" s="289">
        <v>2843</v>
      </c>
      <c r="Q21" s="288">
        <v>3780</v>
      </c>
      <c r="R21" s="135">
        <v>4410</v>
      </c>
      <c r="S21" s="288">
        <v>3930</v>
      </c>
      <c r="T21" s="289">
        <v>3390</v>
      </c>
      <c r="U21" s="127"/>
      <c r="V21" s="127"/>
      <c r="W21" s="127"/>
      <c r="X21" s="127"/>
    </row>
    <row r="22" spans="2:24" s="180" customFormat="1" ht="13.5" customHeight="1" x14ac:dyDescent="0.15">
      <c r="B22" s="169"/>
      <c r="C22" s="126">
        <v>6</v>
      </c>
      <c r="D22" s="172"/>
      <c r="E22" s="288" t="s">
        <v>275</v>
      </c>
      <c r="F22" s="135" t="s">
        <v>275</v>
      </c>
      <c r="G22" s="288" t="s">
        <v>275</v>
      </c>
      <c r="H22" s="289" t="s">
        <v>275</v>
      </c>
      <c r="I22" s="288" t="s">
        <v>275</v>
      </c>
      <c r="J22" s="135" t="s">
        <v>275</v>
      </c>
      <c r="K22" s="288" t="s">
        <v>275</v>
      </c>
      <c r="L22" s="289">
        <v>29</v>
      </c>
      <c r="M22" s="288">
        <v>3045</v>
      </c>
      <c r="N22" s="135">
        <v>3465</v>
      </c>
      <c r="O22" s="288">
        <v>3291</v>
      </c>
      <c r="P22" s="289">
        <v>2582</v>
      </c>
      <c r="Q22" s="288">
        <v>3465</v>
      </c>
      <c r="R22" s="135">
        <v>4410</v>
      </c>
      <c r="S22" s="288">
        <v>3989</v>
      </c>
      <c r="T22" s="289">
        <v>3823</v>
      </c>
      <c r="U22" s="127"/>
      <c r="V22" s="127"/>
      <c r="W22" s="127"/>
      <c r="X22" s="127"/>
    </row>
    <row r="23" spans="2:24" s="180" customFormat="1" ht="13.5" customHeight="1" x14ac:dyDescent="0.15">
      <c r="B23" s="169"/>
      <c r="C23" s="126">
        <v>7</v>
      </c>
      <c r="D23" s="172"/>
      <c r="E23" s="288" t="s">
        <v>275</v>
      </c>
      <c r="F23" s="135" t="s">
        <v>275</v>
      </c>
      <c r="G23" s="288" t="s">
        <v>275</v>
      </c>
      <c r="H23" s="289" t="s">
        <v>275</v>
      </c>
      <c r="I23" s="288" t="s">
        <v>275</v>
      </c>
      <c r="J23" s="135" t="s">
        <v>275</v>
      </c>
      <c r="K23" s="288" t="s">
        <v>275</v>
      </c>
      <c r="L23" s="289">
        <v>308</v>
      </c>
      <c r="M23" s="288">
        <v>2751</v>
      </c>
      <c r="N23" s="135">
        <v>3465</v>
      </c>
      <c r="O23" s="288">
        <v>2836</v>
      </c>
      <c r="P23" s="289">
        <v>2417</v>
      </c>
      <c r="Q23" s="288">
        <v>3675</v>
      </c>
      <c r="R23" s="135">
        <v>4725</v>
      </c>
      <c r="S23" s="288">
        <v>3951</v>
      </c>
      <c r="T23" s="289">
        <v>3766</v>
      </c>
      <c r="U23" s="127"/>
      <c r="V23" s="127"/>
      <c r="W23" s="127"/>
      <c r="X23" s="127"/>
    </row>
    <row r="24" spans="2:24" s="180" customFormat="1" ht="13.5" customHeight="1" x14ac:dyDescent="0.15">
      <c r="B24" s="176"/>
      <c r="C24" s="161">
        <v>8</v>
      </c>
      <c r="D24" s="173"/>
      <c r="E24" s="291" t="s">
        <v>275</v>
      </c>
      <c r="F24" s="293" t="s">
        <v>275</v>
      </c>
      <c r="G24" s="291" t="s">
        <v>275</v>
      </c>
      <c r="H24" s="292" t="s">
        <v>275</v>
      </c>
      <c r="I24" s="291" t="s">
        <v>275</v>
      </c>
      <c r="J24" s="293" t="s">
        <v>275</v>
      </c>
      <c r="K24" s="291" t="s">
        <v>275</v>
      </c>
      <c r="L24" s="292">
        <v>275.3</v>
      </c>
      <c r="M24" s="291">
        <v>2940</v>
      </c>
      <c r="N24" s="293">
        <v>3675</v>
      </c>
      <c r="O24" s="291">
        <v>3098</v>
      </c>
      <c r="P24" s="292">
        <v>2980</v>
      </c>
      <c r="Q24" s="291">
        <v>3675</v>
      </c>
      <c r="R24" s="293">
        <v>4410</v>
      </c>
      <c r="S24" s="291">
        <v>4042</v>
      </c>
      <c r="T24" s="292">
        <v>3714</v>
      </c>
      <c r="U24" s="127"/>
      <c r="V24" s="127"/>
      <c r="W24" s="127"/>
      <c r="X24" s="127"/>
    </row>
  </sheetData>
  <phoneticPr fontId="3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zoomScale="75" workbookViewId="0"/>
  </sheetViews>
  <sheetFormatPr defaultColWidth="7.5" defaultRowHeight="12" x14ac:dyDescent="0.15"/>
  <cols>
    <col min="1" max="1" width="1.625" style="245" customWidth="1"/>
    <col min="2" max="2" width="4.625" style="245" customWidth="1"/>
    <col min="3" max="4" width="2.875" style="245" customWidth="1"/>
    <col min="5" max="7" width="7.625" style="245" customWidth="1"/>
    <col min="8" max="8" width="9.125" style="245" customWidth="1"/>
    <col min="9" max="11" width="7.625" style="245" customWidth="1"/>
    <col min="12" max="12" width="9.125" style="245" customWidth="1"/>
    <col min="13" max="15" width="7.625" style="245" customWidth="1"/>
    <col min="16" max="16" width="9.125" style="245" customWidth="1"/>
    <col min="17" max="19" width="7.625" style="245" customWidth="1"/>
    <col min="20" max="20" width="9.125" style="245" customWidth="1"/>
    <col min="21" max="16384" width="7.5" style="245"/>
  </cols>
  <sheetData>
    <row r="1" spans="2:26" ht="15" customHeight="1" x14ac:dyDescent="0.15">
      <c r="B1" s="352"/>
      <c r="C1" s="352"/>
      <c r="D1" s="352"/>
    </row>
    <row r="2" spans="2:26" ht="12.75" customHeight="1" x14ac:dyDescent="0.15">
      <c r="B2" s="245" t="s">
        <v>176</v>
      </c>
      <c r="C2" s="353"/>
      <c r="D2" s="353"/>
    </row>
    <row r="3" spans="2:26" ht="12.75" customHeight="1" x14ac:dyDescent="0.15">
      <c r="B3" s="353"/>
      <c r="C3" s="353"/>
      <c r="D3" s="353"/>
      <c r="P3" s="354"/>
      <c r="T3" s="354" t="s">
        <v>108</v>
      </c>
    </row>
    <row r="4" spans="2:26" ht="3.75" customHeight="1" x14ac:dyDescent="0.15"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</row>
    <row r="5" spans="2:26" ht="14.25" customHeight="1" x14ac:dyDescent="0.15">
      <c r="B5" s="356"/>
      <c r="C5" s="357" t="s">
        <v>307</v>
      </c>
      <c r="D5" s="358"/>
      <c r="E5" s="359">
        <v>4</v>
      </c>
      <c r="F5" s="360"/>
      <c r="G5" s="360"/>
      <c r="H5" s="361"/>
      <c r="I5" s="359">
        <v>3</v>
      </c>
      <c r="J5" s="360"/>
      <c r="K5" s="360"/>
      <c r="L5" s="361"/>
      <c r="M5" s="359">
        <v>2</v>
      </c>
      <c r="N5" s="360"/>
      <c r="O5" s="360"/>
      <c r="P5" s="361"/>
      <c r="Q5" s="359">
        <v>3</v>
      </c>
      <c r="R5" s="360"/>
      <c r="S5" s="360"/>
      <c r="T5" s="361"/>
    </row>
    <row r="6" spans="2:26" ht="14.25" customHeight="1" x14ac:dyDescent="0.15">
      <c r="B6" s="362"/>
      <c r="C6" s="357" t="s">
        <v>308</v>
      </c>
      <c r="D6" s="358"/>
      <c r="E6" s="359" t="s">
        <v>180</v>
      </c>
      <c r="F6" s="360"/>
      <c r="G6" s="360"/>
      <c r="H6" s="361"/>
      <c r="I6" s="359" t="s">
        <v>180</v>
      </c>
      <c r="J6" s="360"/>
      <c r="K6" s="360"/>
      <c r="L6" s="361"/>
      <c r="M6" s="359" t="s">
        <v>309</v>
      </c>
      <c r="N6" s="360"/>
      <c r="O6" s="360"/>
      <c r="P6" s="361"/>
      <c r="Q6" s="359" t="s">
        <v>182</v>
      </c>
      <c r="R6" s="360"/>
      <c r="S6" s="360"/>
      <c r="T6" s="361"/>
    </row>
    <row r="7" spans="2:26" ht="14.25" customHeight="1" x14ac:dyDescent="0.15">
      <c r="B7" s="363" t="s">
        <v>310</v>
      </c>
      <c r="C7" s="364"/>
      <c r="D7" s="277"/>
      <c r="E7" s="365" t="s">
        <v>231</v>
      </c>
      <c r="F7" s="365" t="s">
        <v>184</v>
      </c>
      <c r="G7" s="366" t="s">
        <v>185</v>
      </c>
      <c r="H7" s="365" t="s">
        <v>188</v>
      </c>
      <c r="I7" s="365" t="s">
        <v>231</v>
      </c>
      <c r="J7" s="365" t="s">
        <v>184</v>
      </c>
      <c r="K7" s="366" t="s">
        <v>185</v>
      </c>
      <c r="L7" s="365" t="s">
        <v>188</v>
      </c>
      <c r="M7" s="365" t="s">
        <v>231</v>
      </c>
      <c r="N7" s="365" t="s">
        <v>184</v>
      </c>
      <c r="O7" s="366" t="s">
        <v>185</v>
      </c>
      <c r="P7" s="365" t="s">
        <v>188</v>
      </c>
      <c r="Q7" s="365" t="s">
        <v>231</v>
      </c>
      <c r="R7" s="365" t="s">
        <v>184</v>
      </c>
      <c r="S7" s="366" t="s">
        <v>185</v>
      </c>
      <c r="T7" s="365" t="s">
        <v>188</v>
      </c>
    </row>
    <row r="8" spans="2:26" ht="14.25" customHeight="1" x14ac:dyDescent="0.15">
      <c r="B8" s="252" t="s">
        <v>12</v>
      </c>
      <c r="C8" s="248">
        <v>17</v>
      </c>
      <c r="D8" s="166" t="s">
        <v>13</v>
      </c>
      <c r="E8" s="367">
        <v>3045</v>
      </c>
      <c r="F8" s="367">
        <v>4074</v>
      </c>
      <c r="G8" s="367">
        <v>3395</v>
      </c>
      <c r="H8" s="367">
        <v>1377261</v>
      </c>
      <c r="I8" s="367">
        <v>2702</v>
      </c>
      <c r="J8" s="367">
        <v>3570</v>
      </c>
      <c r="K8" s="367">
        <v>3117</v>
      </c>
      <c r="L8" s="367">
        <v>2053219</v>
      </c>
      <c r="M8" s="367"/>
      <c r="N8" s="367"/>
      <c r="O8" s="367"/>
      <c r="P8" s="367"/>
      <c r="Q8" s="367"/>
      <c r="R8" s="367"/>
      <c r="S8" s="367"/>
      <c r="T8" s="367"/>
    </row>
    <row r="9" spans="2:26" ht="14.25" customHeight="1" x14ac:dyDescent="0.15">
      <c r="B9" s="368"/>
      <c r="C9" s="369">
        <v>18</v>
      </c>
      <c r="D9" s="370"/>
      <c r="E9" s="371">
        <v>2940</v>
      </c>
      <c r="F9" s="371">
        <v>3990</v>
      </c>
      <c r="G9" s="371">
        <v>3362</v>
      </c>
      <c r="H9" s="371">
        <v>785896</v>
      </c>
      <c r="I9" s="371">
        <v>2700</v>
      </c>
      <c r="J9" s="371">
        <v>3465</v>
      </c>
      <c r="K9" s="371">
        <v>3090</v>
      </c>
      <c r="L9" s="371">
        <v>1570965</v>
      </c>
      <c r="M9" s="371">
        <v>1365</v>
      </c>
      <c r="N9" s="371">
        <v>1733</v>
      </c>
      <c r="O9" s="371">
        <v>1588</v>
      </c>
      <c r="P9" s="371">
        <v>83768</v>
      </c>
      <c r="Q9" s="371">
        <v>2100</v>
      </c>
      <c r="R9" s="371">
        <v>2730</v>
      </c>
      <c r="S9" s="371">
        <v>2405</v>
      </c>
      <c r="T9" s="371">
        <v>610797</v>
      </c>
    </row>
    <row r="10" spans="2:26" ht="14.25" customHeight="1" x14ac:dyDescent="0.15">
      <c r="B10" s="368"/>
      <c r="C10" s="369">
        <v>19</v>
      </c>
      <c r="D10" s="370"/>
      <c r="E10" s="371">
        <v>2940</v>
      </c>
      <c r="F10" s="371">
        <v>3833</v>
      </c>
      <c r="G10" s="371">
        <v>3312</v>
      </c>
      <c r="H10" s="371">
        <v>832060</v>
      </c>
      <c r="I10" s="371">
        <v>2667</v>
      </c>
      <c r="J10" s="371">
        <v>3255</v>
      </c>
      <c r="K10" s="371">
        <v>2999</v>
      </c>
      <c r="L10" s="371">
        <v>1372220</v>
      </c>
      <c r="M10" s="371">
        <v>1155</v>
      </c>
      <c r="N10" s="371">
        <v>1764</v>
      </c>
      <c r="O10" s="371">
        <v>1450</v>
      </c>
      <c r="P10" s="371">
        <v>844398</v>
      </c>
      <c r="Q10" s="371">
        <v>1943</v>
      </c>
      <c r="R10" s="371">
        <v>2536</v>
      </c>
      <c r="S10" s="371">
        <v>2329</v>
      </c>
      <c r="T10" s="371">
        <v>834916</v>
      </c>
    </row>
    <row r="11" spans="2:26" ht="14.25" customHeight="1" x14ac:dyDescent="0.15">
      <c r="B11" s="368"/>
      <c r="C11" s="369">
        <v>20</v>
      </c>
      <c r="D11" s="370"/>
      <c r="E11" s="371">
        <v>2730</v>
      </c>
      <c r="F11" s="371">
        <v>3570</v>
      </c>
      <c r="G11" s="371">
        <v>3084</v>
      </c>
      <c r="H11" s="371">
        <v>663788</v>
      </c>
      <c r="I11" s="371">
        <v>2100</v>
      </c>
      <c r="J11" s="371">
        <v>3150</v>
      </c>
      <c r="K11" s="371">
        <v>2694</v>
      </c>
      <c r="L11" s="371">
        <v>1053517</v>
      </c>
      <c r="M11" s="371">
        <v>1260</v>
      </c>
      <c r="N11" s="371">
        <v>1674</v>
      </c>
      <c r="O11" s="371">
        <v>1444</v>
      </c>
      <c r="P11" s="371">
        <v>854238</v>
      </c>
      <c r="Q11" s="371">
        <v>1838</v>
      </c>
      <c r="R11" s="371">
        <v>2604</v>
      </c>
      <c r="S11" s="371">
        <v>2238</v>
      </c>
      <c r="T11" s="371">
        <v>799697</v>
      </c>
    </row>
    <row r="12" spans="2:26" ht="14.25" customHeight="1" x14ac:dyDescent="0.15">
      <c r="B12" s="368"/>
      <c r="C12" s="369">
        <v>21</v>
      </c>
      <c r="D12" s="370"/>
      <c r="E12" s="371">
        <v>2310</v>
      </c>
      <c r="F12" s="371">
        <v>3297</v>
      </c>
      <c r="G12" s="371">
        <v>2875</v>
      </c>
      <c r="H12" s="371">
        <v>725583</v>
      </c>
      <c r="I12" s="371">
        <v>1995</v>
      </c>
      <c r="J12" s="371">
        <v>2835</v>
      </c>
      <c r="K12" s="371">
        <v>2475</v>
      </c>
      <c r="L12" s="371">
        <v>967057</v>
      </c>
      <c r="M12" s="371">
        <v>1260</v>
      </c>
      <c r="N12" s="371">
        <v>1680</v>
      </c>
      <c r="O12" s="371">
        <v>1443</v>
      </c>
      <c r="P12" s="371">
        <v>711650</v>
      </c>
      <c r="Q12" s="371">
        <v>1680</v>
      </c>
      <c r="R12" s="371">
        <v>2485</v>
      </c>
      <c r="S12" s="371">
        <v>2135</v>
      </c>
      <c r="T12" s="371">
        <v>792497</v>
      </c>
    </row>
    <row r="13" spans="2:26" ht="14.25" customHeight="1" x14ac:dyDescent="0.15">
      <c r="B13" s="372" t="s">
        <v>311</v>
      </c>
      <c r="C13" s="373">
        <v>11</v>
      </c>
      <c r="D13" s="374" t="s">
        <v>15</v>
      </c>
      <c r="E13" s="367">
        <v>2762</v>
      </c>
      <c r="F13" s="367">
        <v>3203</v>
      </c>
      <c r="G13" s="367">
        <v>3017</v>
      </c>
      <c r="H13" s="367">
        <v>50813</v>
      </c>
      <c r="I13" s="367">
        <v>2363</v>
      </c>
      <c r="J13" s="367">
        <v>2709</v>
      </c>
      <c r="K13" s="367">
        <v>2559</v>
      </c>
      <c r="L13" s="367">
        <v>79829</v>
      </c>
      <c r="M13" s="367">
        <v>1271</v>
      </c>
      <c r="N13" s="367">
        <v>1565</v>
      </c>
      <c r="O13" s="367">
        <v>1435</v>
      </c>
      <c r="P13" s="367">
        <v>74143</v>
      </c>
      <c r="Q13" s="367">
        <v>1838</v>
      </c>
      <c r="R13" s="367">
        <v>2342</v>
      </c>
      <c r="S13" s="367">
        <v>2151</v>
      </c>
      <c r="T13" s="367">
        <v>54688</v>
      </c>
      <c r="V13" s="375"/>
    </row>
    <row r="14" spans="2:26" ht="14.25" customHeight="1" x14ac:dyDescent="0.15">
      <c r="B14" s="376"/>
      <c r="C14" s="377">
        <v>12</v>
      </c>
      <c r="D14" s="378"/>
      <c r="E14" s="371">
        <v>2835</v>
      </c>
      <c r="F14" s="371">
        <v>3339</v>
      </c>
      <c r="G14" s="371">
        <v>3112</v>
      </c>
      <c r="H14" s="371">
        <v>89843</v>
      </c>
      <c r="I14" s="371">
        <v>2415</v>
      </c>
      <c r="J14" s="371">
        <v>2783</v>
      </c>
      <c r="K14" s="371">
        <v>2630</v>
      </c>
      <c r="L14" s="371">
        <v>120382</v>
      </c>
      <c r="M14" s="371">
        <v>1313</v>
      </c>
      <c r="N14" s="371">
        <v>1674</v>
      </c>
      <c r="O14" s="371">
        <v>1507</v>
      </c>
      <c r="P14" s="371">
        <v>65115</v>
      </c>
      <c r="Q14" s="371">
        <v>1859</v>
      </c>
      <c r="R14" s="371">
        <v>2468</v>
      </c>
      <c r="S14" s="371">
        <v>2237</v>
      </c>
      <c r="T14" s="371">
        <v>70472</v>
      </c>
      <c r="U14" s="377"/>
      <c r="V14" s="377"/>
      <c r="W14" s="377"/>
      <c r="X14" s="377"/>
      <c r="Y14" s="377"/>
      <c r="Z14" s="377"/>
    </row>
    <row r="15" spans="2:26" ht="14.25" customHeight="1" x14ac:dyDescent="0.15">
      <c r="B15" s="376" t="s">
        <v>87</v>
      </c>
      <c r="C15" s="377">
        <v>1</v>
      </c>
      <c r="D15" s="378" t="s">
        <v>15</v>
      </c>
      <c r="E15" s="371">
        <v>2625</v>
      </c>
      <c r="F15" s="371">
        <v>3297</v>
      </c>
      <c r="G15" s="371">
        <v>3021.6583350688925</v>
      </c>
      <c r="H15" s="371">
        <v>56790.2</v>
      </c>
      <c r="I15" s="371">
        <v>2310</v>
      </c>
      <c r="J15" s="371">
        <v>2835</v>
      </c>
      <c r="K15" s="371">
        <v>2636</v>
      </c>
      <c r="L15" s="371">
        <v>119206</v>
      </c>
      <c r="M15" s="371">
        <v>1260</v>
      </c>
      <c r="N15" s="371">
        <v>1523</v>
      </c>
      <c r="O15" s="371">
        <v>1374</v>
      </c>
      <c r="P15" s="371">
        <v>63417</v>
      </c>
      <c r="Q15" s="371">
        <v>1817</v>
      </c>
      <c r="R15" s="371">
        <v>2485</v>
      </c>
      <c r="S15" s="371">
        <v>2217</v>
      </c>
      <c r="T15" s="371">
        <v>71742</v>
      </c>
      <c r="U15" s="377"/>
      <c r="V15" s="377"/>
      <c r="W15" s="377"/>
      <c r="X15" s="377"/>
      <c r="Y15" s="377"/>
      <c r="Z15" s="377"/>
    </row>
    <row r="16" spans="2:26" ht="14.25" customHeight="1" x14ac:dyDescent="0.15">
      <c r="B16" s="376"/>
      <c r="C16" s="377">
        <v>2</v>
      </c>
      <c r="D16" s="378"/>
      <c r="E16" s="371">
        <v>2625</v>
      </c>
      <c r="F16" s="371">
        <v>3150</v>
      </c>
      <c r="G16" s="371">
        <v>2941.9702629808162</v>
      </c>
      <c r="H16" s="371">
        <v>42101.599999999999</v>
      </c>
      <c r="I16" s="371">
        <v>2401</v>
      </c>
      <c r="J16" s="371">
        <v>2783</v>
      </c>
      <c r="K16" s="371">
        <v>2526</v>
      </c>
      <c r="L16" s="371">
        <v>65046</v>
      </c>
      <c r="M16" s="371">
        <v>1260</v>
      </c>
      <c r="N16" s="371">
        <v>1523</v>
      </c>
      <c r="O16" s="371">
        <v>1404</v>
      </c>
      <c r="P16" s="371">
        <v>59727</v>
      </c>
      <c r="Q16" s="371">
        <v>1712</v>
      </c>
      <c r="R16" s="371">
        <v>2468</v>
      </c>
      <c r="S16" s="371">
        <v>2254</v>
      </c>
      <c r="T16" s="371">
        <v>65309</v>
      </c>
      <c r="U16" s="377"/>
      <c r="V16" s="377"/>
      <c r="W16" s="377"/>
      <c r="X16" s="377"/>
      <c r="Y16" s="377"/>
      <c r="Z16" s="377"/>
    </row>
    <row r="17" spans="2:26" ht="14.25" customHeight="1" x14ac:dyDescent="0.15">
      <c r="B17" s="376"/>
      <c r="C17" s="377">
        <v>3</v>
      </c>
      <c r="D17" s="378"/>
      <c r="E17" s="371">
        <v>2520</v>
      </c>
      <c r="F17" s="371">
        <v>3097.5</v>
      </c>
      <c r="G17" s="371">
        <v>2906.6702569492063</v>
      </c>
      <c r="H17" s="371">
        <v>43404.4</v>
      </c>
      <c r="I17" s="371">
        <v>2147</v>
      </c>
      <c r="J17" s="371">
        <v>2573</v>
      </c>
      <c r="K17" s="371">
        <v>2444</v>
      </c>
      <c r="L17" s="371">
        <v>56273</v>
      </c>
      <c r="M17" s="371">
        <v>1313</v>
      </c>
      <c r="N17" s="371">
        <v>1628</v>
      </c>
      <c r="O17" s="371">
        <v>1443</v>
      </c>
      <c r="P17" s="371">
        <v>74180</v>
      </c>
      <c r="Q17" s="371">
        <v>1794</v>
      </c>
      <c r="R17" s="371">
        <v>2415</v>
      </c>
      <c r="S17" s="371">
        <v>2186</v>
      </c>
      <c r="T17" s="371">
        <v>69243</v>
      </c>
      <c r="U17" s="377"/>
      <c r="V17" s="377"/>
      <c r="W17" s="377"/>
      <c r="X17" s="377"/>
      <c r="Y17" s="377"/>
      <c r="Z17" s="377"/>
    </row>
    <row r="18" spans="2:26" ht="14.25" customHeight="1" x14ac:dyDescent="0.15">
      <c r="B18" s="376"/>
      <c r="C18" s="377">
        <v>4</v>
      </c>
      <c r="D18" s="378"/>
      <c r="E18" s="371">
        <v>2572.5</v>
      </c>
      <c r="F18" s="371">
        <v>3097.5</v>
      </c>
      <c r="G18" s="371">
        <v>2904.141704732619</v>
      </c>
      <c r="H18" s="371">
        <v>55207.5</v>
      </c>
      <c r="I18" s="371">
        <v>2205</v>
      </c>
      <c r="J18" s="371">
        <v>2685</v>
      </c>
      <c r="K18" s="371">
        <v>2513</v>
      </c>
      <c r="L18" s="371">
        <v>62758</v>
      </c>
      <c r="M18" s="371">
        <v>1313</v>
      </c>
      <c r="N18" s="371">
        <v>1680</v>
      </c>
      <c r="O18" s="371">
        <v>1492</v>
      </c>
      <c r="P18" s="371">
        <v>52620</v>
      </c>
      <c r="Q18" s="371">
        <v>1785</v>
      </c>
      <c r="R18" s="371">
        <v>2447</v>
      </c>
      <c r="S18" s="371">
        <v>2142</v>
      </c>
      <c r="T18" s="371">
        <v>54984</v>
      </c>
      <c r="U18" s="377"/>
      <c r="V18" s="377"/>
      <c r="W18" s="377"/>
      <c r="X18" s="377"/>
      <c r="Y18" s="377"/>
      <c r="Z18" s="377"/>
    </row>
    <row r="19" spans="2:26" ht="14.25" customHeight="1" x14ac:dyDescent="0.15">
      <c r="B19" s="376"/>
      <c r="C19" s="377">
        <v>5</v>
      </c>
      <c r="D19" s="378"/>
      <c r="E19" s="371">
        <v>2551.5</v>
      </c>
      <c r="F19" s="371">
        <v>3097.5</v>
      </c>
      <c r="G19" s="371">
        <v>2921.7309293848434</v>
      </c>
      <c r="H19" s="371">
        <v>56080.2</v>
      </c>
      <c r="I19" s="371">
        <v>2258</v>
      </c>
      <c r="J19" s="371">
        <v>2730</v>
      </c>
      <c r="K19" s="371">
        <v>2503</v>
      </c>
      <c r="L19" s="371">
        <v>95801</v>
      </c>
      <c r="M19" s="371">
        <v>1302</v>
      </c>
      <c r="N19" s="371">
        <v>1680</v>
      </c>
      <c r="O19" s="371">
        <v>1529</v>
      </c>
      <c r="P19" s="371">
        <v>63592</v>
      </c>
      <c r="Q19" s="371">
        <v>1733</v>
      </c>
      <c r="R19" s="371">
        <v>2468</v>
      </c>
      <c r="S19" s="371">
        <v>2201</v>
      </c>
      <c r="T19" s="371">
        <v>65191</v>
      </c>
      <c r="U19" s="377"/>
      <c r="V19" s="377"/>
      <c r="W19" s="377"/>
      <c r="X19" s="377"/>
      <c r="Y19" s="377"/>
      <c r="Z19" s="377"/>
    </row>
    <row r="20" spans="2:26" ht="14.25" customHeight="1" x14ac:dyDescent="0.15">
      <c r="B20" s="376"/>
      <c r="C20" s="377">
        <v>6</v>
      </c>
      <c r="D20" s="378"/>
      <c r="E20" s="371">
        <v>2520</v>
      </c>
      <c r="F20" s="371">
        <v>3045</v>
      </c>
      <c r="G20" s="371">
        <v>2802</v>
      </c>
      <c r="H20" s="371">
        <v>62256</v>
      </c>
      <c r="I20" s="371">
        <v>2143</v>
      </c>
      <c r="J20" s="371">
        <v>2520</v>
      </c>
      <c r="K20" s="371">
        <v>2397</v>
      </c>
      <c r="L20" s="371">
        <v>55128</v>
      </c>
      <c r="M20" s="371">
        <v>1280</v>
      </c>
      <c r="N20" s="371">
        <v>1628</v>
      </c>
      <c r="O20" s="371">
        <v>1430</v>
      </c>
      <c r="P20" s="371">
        <v>66634</v>
      </c>
      <c r="Q20" s="371">
        <v>1712</v>
      </c>
      <c r="R20" s="371">
        <v>2415</v>
      </c>
      <c r="S20" s="371">
        <v>2124</v>
      </c>
      <c r="T20" s="371">
        <v>78240</v>
      </c>
      <c r="U20" s="377"/>
      <c r="V20" s="377"/>
      <c r="W20" s="377"/>
      <c r="X20" s="377"/>
      <c r="Y20" s="377"/>
      <c r="Z20" s="377"/>
    </row>
    <row r="21" spans="2:26" ht="14.25" customHeight="1" x14ac:dyDescent="0.15">
      <c r="B21" s="376"/>
      <c r="C21" s="377">
        <v>7</v>
      </c>
      <c r="D21" s="378"/>
      <c r="E21" s="371">
        <v>2415</v>
      </c>
      <c r="F21" s="371">
        <v>2960.58</v>
      </c>
      <c r="G21" s="371">
        <v>2773.8635468301595</v>
      </c>
      <c r="H21" s="371">
        <v>67361.5</v>
      </c>
      <c r="I21" s="371">
        <v>2182</v>
      </c>
      <c r="J21" s="371">
        <v>2520</v>
      </c>
      <c r="K21" s="371">
        <v>2434</v>
      </c>
      <c r="L21" s="371">
        <v>85680</v>
      </c>
      <c r="M21" s="371">
        <v>1260</v>
      </c>
      <c r="N21" s="371">
        <v>1500</v>
      </c>
      <c r="O21" s="371">
        <v>1340</v>
      </c>
      <c r="P21" s="371">
        <v>53750</v>
      </c>
      <c r="Q21" s="371">
        <v>1680</v>
      </c>
      <c r="R21" s="371">
        <v>2371</v>
      </c>
      <c r="S21" s="371">
        <v>2105</v>
      </c>
      <c r="T21" s="371">
        <v>56759</v>
      </c>
      <c r="U21" s="377"/>
      <c r="V21" s="377"/>
      <c r="W21" s="377"/>
      <c r="X21" s="377"/>
      <c r="Y21" s="377"/>
      <c r="Z21" s="377"/>
    </row>
    <row r="22" spans="2:26" ht="14.25" customHeight="1" x14ac:dyDescent="0.15">
      <c r="B22" s="376"/>
      <c r="C22" s="377">
        <v>8</v>
      </c>
      <c r="D22" s="378"/>
      <c r="E22" s="371">
        <v>2310</v>
      </c>
      <c r="F22" s="371">
        <v>2992.5</v>
      </c>
      <c r="G22" s="371">
        <v>2787.0568935316592</v>
      </c>
      <c r="H22" s="371">
        <v>58262</v>
      </c>
      <c r="I22" s="371">
        <v>1995</v>
      </c>
      <c r="J22" s="371">
        <v>2499</v>
      </c>
      <c r="K22" s="371">
        <v>2223</v>
      </c>
      <c r="L22" s="371">
        <v>63794</v>
      </c>
      <c r="M22" s="371">
        <v>1260</v>
      </c>
      <c r="N22" s="371">
        <v>1523</v>
      </c>
      <c r="O22" s="371">
        <v>1373</v>
      </c>
      <c r="P22" s="371">
        <v>49106</v>
      </c>
      <c r="Q22" s="371">
        <v>1680</v>
      </c>
      <c r="R22" s="371">
        <v>2310</v>
      </c>
      <c r="S22" s="371">
        <v>2091</v>
      </c>
      <c r="T22" s="371">
        <v>69479</v>
      </c>
      <c r="U22" s="377"/>
      <c r="V22" s="377"/>
      <c r="W22" s="377"/>
      <c r="X22" s="377"/>
      <c r="Y22" s="377"/>
      <c r="Z22" s="377"/>
    </row>
    <row r="23" spans="2:26" ht="14.25" customHeight="1" x14ac:dyDescent="0.15">
      <c r="B23" s="376"/>
      <c r="C23" s="377">
        <v>9</v>
      </c>
      <c r="D23" s="378"/>
      <c r="E23" s="371">
        <v>2383.5</v>
      </c>
      <c r="F23" s="371">
        <v>2940</v>
      </c>
      <c r="G23" s="371">
        <v>2672.0540369699661</v>
      </c>
      <c r="H23" s="371">
        <v>61531</v>
      </c>
      <c r="I23" s="371">
        <v>1995</v>
      </c>
      <c r="J23" s="371">
        <v>2520</v>
      </c>
      <c r="K23" s="371">
        <v>2283</v>
      </c>
      <c r="L23" s="371">
        <v>87140</v>
      </c>
      <c r="M23" s="371">
        <v>1313</v>
      </c>
      <c r="N23" s="371">
        <v>1538</v>
      </c>
      <c r="O23" s="371">
        <v>1436</v>
      </c>
      <c r="P23" s="371">
        <v>71421</v>
      </c>
      <c r="Q23" s="371">
        <v>1899</v>
      </c>
      <c r="R23" s="371">
        <v>2310</v>
      </c>
      <c r="S23" s="371">
        <v>2090</v>
      </c>
      <c r="T23" s="371">
        <v>54900</v>
      </c>
      <c r="U23" s="377"/>
      <c r="V23" s="377"/>
      <c r="W23" s="377"/>
      <c r="X23" s="377"/>
      <c r="Y23" s="377"/>
      <c r="Z23" s="377"/>
    </row>
    <row r="24" spans="2:26" ht="14.25" customHeight="1" x14ac:dyDescent="0.15">
      <c r="B24" s="376"/>
      <c r="C24" s="377">
        <v>10</v>
      </c>
      <c r="D24" s="378"/>
      <c r="E24" s="371">
        <v>2415</v>
      </c>
      <c r="F24" s="371">
        <v>2940</v>
      </c>
      <c r="G24" s="371">
        <v>2735.1036756453418</v>
      </c>
      <c r="H24" s="371">
        <v>56546</v>
      </c>
      <c r="I24" s="371">
        <v>2226</v>
      </c>
      <c r="J24" s="371">
        <v>2625</v>
      </c>
      <c r="K24" s="371">
        <v>2386</v>
      </c>
      <c r="L24" s="371">
        <v>51054</v>
      </c>
      <c r="M24" s="371">
        <v>1313</v>
      </c>
      <c r="N24" s="371">
        <v>1658</v>
      </c>
      <c r="O24" s="371">
        <v>1463</v>
      </c>
      <c r="P24" s="371">
        <v>52347</v>
      </c>
      <c r="Q24" s="371">
        <v>1890</v>
      </c>
      <c r="R24" s="371">
        <v>2205</v>
      </c>
      <c r="S24" s="371">
        <v>2035</v>
      </c>
      <c r="T24" s="371">
        <v>57561</v>
      </c>
      <c r="U24" s="377"/>
      <c r="V24" s="377"/>
      <c r="W24" s="377"/>
      <c r="X24" s="377"/>
      <c r="Y24" s="377"/>
      <c r="Z24" s="377"/>
    </row>
    <row r="25" spans="2:26" ht="14.25" customHeight="1" x14ac:dyDescent="0.15">
      <c r="B25" s="376"/>
      <c r="C25" s="377">
        <v>11</v>
      </c>
      <c r="D25" s="378"/>
      <c r="E25" s="371">
        <v>2835</v>
      </c>
      <c r="F25" s="371">
        <v>3150</v>
      </c>
      <c r="G25" s="371">
        <v>2987.2638128889039</v>
      </c>
      <c r="H25" s="371">
        <v>68592</v>
      </c>
      <c r="I25" s="371">
        <v>2258</v>
      </c>
      <c r="J25" s="371">
        <v>2756</v>
      </c>
      <c r="K25" s="371">
        <v>2537</v>
      </c>
      <c r="L25" s="371">
        <v>83545</v>
      </c>
      <c r="M25" s="371">
        <v>1365</v>
      </c>
      <c r="N25" s="371">
        <v>1623</v>
      </c>
      <c r="O25" s="371">
        <v>1510</v>
      </c>
      <c r="P25" s="371">
        <v>48448</v>
      </c>
      <c r="Q25" s="371">
        <v>1785</v>
      </c>
      <c r="R25" s="371">
        <v>2237</v>
      </c>
      <c r="S25" s="371">
        <v>2034</v>
      </c>
      <c r="T25" s="371">
        <v>71090</v>
      </c>
      <c r="U25" s="377"/>
      <c r="V25" s="377"/>
      <c r="W25" s="377"/>
      <c r="X25" s="377"/>
      <c r="Y25" s="377"/>
      <c r="Z25" s="377"/>
    </row>
    <row r="26" spans="2:26" ht="14.25" customHeight="1" x14ac:dyDescent="0.15">
      <c r="B26" s="169"/>
      <c r="C26" s="377">
        <v>12</v>
      </c>
      <c r="D26" s="172"/>
      <c r="E26" s="371">
        <v>2782.5</v>
      </c>
      <c r="F26" s="371">
        <v>3267.6000000000004</v>
      </c>
      <c r="G26" s="371">
        <v>2969.946756239503</v>
      </c>
      <c r="H26" s="371">
        <v>97450</v>
      </c>
      <c r="I26" s="371">
        <v>2237</v>
      </c>
      <c r="J26" s="371">
        <v>2756</v>
      </c>
      <c r="K26" s="371">
        <v>2556</v>
      </c>
      <c r="L26" s="371">
        <v>141632</v>
      </c>
      <c r="M26" s="371">
        <v>1286</v>
      </c>
      <c r="N26" s="371">
        <v>1565</v>
      </c>
      <c r="O26" s="371">
        <v>1423</v>
      </c>
      <c r="P26" s="371">
        <v>56408</v>
      </c>
      <c r="Q26" s="371">
        <v>1827</v>
      </c>
      <c r="R26" s="371">
        <v>2237</v>
      </c>
      <c r="S26" s="371">
        <v>2048</v>
      </c>
      <c r="T26" s="371">
        <v>77999</v>
      </c>
      <c r="U26" s="377"/>
      <c r="V26" s="377"/>
      <c r="W26" s="377"/>
      <c r="X26" s="377"/>
      <c r="Y26" s="377"/>
      <c r="Z26" s="377"/>
    </row>
    <row r="27" spans="2:26" ht="14.25" customHeight="1" x14ac:dyDescent="0.15">
      <c r="B27" s="169" t="s">
        <v>88</v>
      </c>
      <c r="C27" s="126">
        <v>1</v>
      </c>
      <c r="D27" s="172" t="s">
        <v>15</v>
      </c>
      <c r="E27" s="371">
        <v>2730</v>
      </c>
      <c r="F27" s="371">
        <v>2992.5</v>
      </c>
      <c r="G27" s="371">
        <v>2857.9720044125106</v>
      </c>
      <c r="H27" s="371">
        <v>49433</v>
      </c>
      <c r="I27" s="371">
        <v>2310</v>
      </c>
      <c r="J27" s="371">
        <v>2701</v>
      </c>
      <c r="K27" s="371">
        <v>2455</v>
      </c>
      <c r="L27" s="371">
        <v>108856</v>
      </c>
      <c r="M27" s="371">
        <v>1208</v>
      </c>
      <c r="N27" s="371">
        <v>1475</v>
      </c>
      <c r="O27" s="371">
        <v>1346</v>
      </c>
      <c r="P27" s="371">
        <v>45337</v>
      </c>
      <c r="Q27" s="371">
        <v>1890</v>
      </c>
      <c r="R27" s="371">
        <v>2202</v>
      </c>
      <c r="S27" s="371">
        <v>2040</v>
      </c>
      <c r="T27" s="371">
        <v>73763</v>
      </c>
      <c r="U27" s="377"/>
      <c r="V27" s="377"/>
      <c r="W27" s="377"/>
      <c r="X27" s="377"/>
      <c r="Y27" s="377"/>
      <c r="Z27" s="377"/>
    </row>
    <row r="28" spans="2:26" ht="14.25" customHeight="1" x14ac:dyDescent="0.15">
      <c r="B28" s="169"/>
      <c r="C28" s="126">
        <v>2</v>
      </c>
      <c r="D28" s="172"/>
      <c r="E28" s="371">
        <v>2625</v>
      </c>
      <c r="F28" s="371">
        <v>2992.5</v>
      </c>
      <c r="G28" s="371">
        <v>2850.152388797364</v>
      </c>
      <c r="H28" s="371">
        <v>40278</v>
      </c>
      <c r="I28" s="371">
        <v>2100</v>
      </c>
      <c r="J28" s="371">
        <v>2591</v>
      </c>
      <c r="K28" s="371">
        <v>2372</v>
      </c>
      <c r="L28" s="371">
        <v>79479</v>
      </c>
      <c r="M28" s="371">
        <v>1229</v>
      </c>
      <c r="N28" s="371">
        <v>1400</v>
      </c>
      <c r="O28" s="371">
        <v>1310</v>
      </c>
      <c r="P28" s="371">
        <v>51037</v>
      </c>
      <c r="Q28" s="371">
        <v>1680</v>
      </c>
      <c r="R28" s="371">
        <v>2100</v>
      </c>
      <c r="S28" s="371">
        <v>1928</v>
      </c>
      <c r="T28" s="371">
        <v>64365</v>
      </c>
      <c r="U28" s="377"/>
      <c r="V28" s="377"/>
      <c r="W28" s="377"/>
      <c r="X28" s="377"/>
      <c r="Y28" s="377"/>
      <c r="Z28" s="377"/>
    </row>
    <row r="29" spans="2:26" ht="14.25" customHeight="1" x14ac:dyDescent="0.15">
      <c r="B29" s="169"/>
      <c r="C29" s="126">
        <v>3</v>
      </c>
      <c r="D29" s="172"/>
      <c r="E29" s="371">
        <v>2310</v>
      </c>
      <c r="F29" s="371">
        <v>2887.5</v>
      </c>
      <c r="G29" s="371">
        <v>2656.851159441163</v>
      </c>
      <c r="H29" s="371">
        <v>50379</v>
      </c>
      <c r="I29" s="371">
        <v>2100</v>
      </c>
      <c r="J29" s="371">
        <v>2646</v>
      </c>
      <c r="K29" s="371">
        <v>2399</v>
      </c>
      <c r="L29" s="371">
        <v>96869</v>
      </c>
      <c r="M29" s="371">
        <v>1208</v>
      </c>
      <c r="N29" s="371">
        <v>1368</v>
      </c>
      <c r="O29" s="371">
        <v>1279</v>
      </c>
      <c r="P29" s="371">
        <v>66499</v>
      </c>
      <c r="Q29" s="371">
        <v>1680</v>
      </c>
      <c r="R29" s="371">
        <v>2237</v>
      </c>
      <c r="S29" s="371">
        <v>1953</v>
      </c>
      <c r="T29" s="371">
        <v>85594</v>
      </c>
      <c r="U29" s="377"/>
      <c r="V29" s="377"/>
      <c r="W29" s="377"/>
      <c r="X29" s="377"/>
      <c r="Y29" s="377"/>
      <c r="Z29" s="377"/>
    </row>
    <row r="30" spans="2:26" ht="14.25" customHeight="1" x14ac:dyDescent="0.15">
      <c r="B30" s="169"/>
      <c r="C30" s="126">
        <v>4</v>
      </c>
      <c r="D30" s="172"/>
      <c r="E30" s="371">
        <v>2467.5</v>
      </c>
      <c r="F30" s="371">
        <v>2940</v>
      </c>
      <c r="G30" s="371">
        <v>2818.377703844094</v>
      </c>
      <c r="H30" s="371">
        <v>43678</v>
      </c>
      <c r="I30" s="371">
        <v>2205</v>
      </c>
      <c r="J30" s="371">
        <v>2678</v>
      </c>
      <c r="K30" s="371">
        <v>2523</v>
      </c>
      <c r="L30" s="371">
        <v>62464</v>
      </c>
      <c r="M30" s="371">
        <v>1198</v>
      </c>
      <c r="N30" s="371">
        <v>1470</v>
      </c>
      <c r="O30" s="371">
        <v>1316</v>
      </c>
      <c r="P30" s="371">
        <v>34889</v>
      </c>
      <c r="Q30" s="371">
        <v>1995</v>
      </c>
      <c r="R30" s="371">
        <v>2363</v>
      </c>
      <c r="S30" s="371">
        <v>2176</v>
      </c>
      <c r="T30" s="371">
        <v>65440</v>
      </c>
      <c r="U30" s="377"/>
      <c r="V30" s="377"/>
      <c r="W30" s="377"/>
      <c r="X30" s="377"/>
      <c r="Y30" s="377"/>
      <c r="Z30" s="377"/>
    </row>
    <row r="31" spans="2:26" ht="14.25" customHeight="1" x14ac:dyDescent="0.15">
      <c r="B31" s="169"/>
      <c r="C31" s="126">
        <v>5</v>
      </c>
      <c r="D31" s="172"/>
      <c r="E31" s="371">
        <v>2415</v>
      </c>
      <c r="F31" s="371">
        <v>2992.5</v>
      </c>
      <c r="G31" s="371">
        <v>2817.4794094685767</v>
      </c>
      <c r="H31" s="371">
        <v>57185</v>
      </c>
      <c r="I31" s="371">
        <v>2247</v>
      </c>
      <c r="J31" s="371">
        <v>2625</v>
      </c>
      <c r="K31" s="371">
        <v>2499</v>
      </c>
      <c r="L31" s="371">
        <v>90530</v>
      </c>
      <c r="M31" s="371">
        <v>1208</v>
      </c>
      <c r="N31" s="371">
        <v>1565</v>
      </c>
      <c r="O31" s="371">
        <v>1356</v>
      </c>
      <c r="P31" s="371">
        <v>60884</v>
      </c>
      <c r="Q31" s="371">
        <v>1974</v>
      </c>
      <c r="R31" s="371">
        <v>2363</v>
      </c>
      <c r="S31" s="371">
        <v>2170</v>
      </c>
      <c r="T31" s="371">
        <v>89145</v>
      </c>
      <c r="U31" s="377"/>
      <c r="V31" s="377"/>
      <c r="W31" s="377"/>
      <c r="X31" s="377"/>
      <c r="Y31" s="377"/>
      <c r="Z31" s="377"/>
    </row>
    <row r="32" spans="2:26" ht="14.25" customHeight="1" x14ac:dyDescent="0.15">
      <c r="B32" s="169"/>
      <c r="C32" s="126">
        <v>6</v>
      </c>
      <c r="D32" s="172"/>
      <c r="E32" s="371">
        <v>2488.5</v>
      </c>
      <c r="F32" s="371">
        <v>2940</v>
      </c>
      <c r="G32" s="371">
        <v>2802.298062168566</v>
      </c>
      <c r="H32" s="371">
        <v>45327</v>
      </c>
      <c r="I32" s="371">
        <v>2100</v>
      </c>
      <c r="J32" s="371">
        <v>2646</v>
      </c>
      <c r="K32" s="371">
        <v>2398</v>
      </c>
      <c r="L32" s="371">
        <v>77791</v>
      </c>
      <c r="M32" s="371">
        <v>1260</v>
      </c>
      <c r="N32" s="371">
        <v>1506</v>
      </c>
      <c r="O32" s="371">
        <v>1357</v>
      </c>
      <c r="P32" s="371">
        <v>51473</v>
      </c>
      <c r="Q32" s="371">
        <v>1785</v>
      </c>
      <c r="R32" s="371">
        <v>2426</v>
      </c>
      <c r="S32" s="371">
        <v>2156</v>
      </c>
      <c r="T32" s="371">
        <v>59693</v>
      </c>
      <c r="U32" s="377"/>
      <c r="V32" s="377"/>
      <c r="W32" s="377"/>
      <c r="X32" s="377"/>
      <c r="Y32" s="377"/>
      <c r="Z32" s="377"/>
    </row>
    <row r="33" spans="2:26" ht="14.25" customHeight="1" x14ac:dyDescent="0.15">
      <c r="B33" s="169"/>
      <c r="C33" s="377">
        <v>7</v>
      </c>
      <c r="D33" s="172"/>
      <c r="E33" s="371">
        <v>2604.7350000000001</v>
      </c>
      <c r="F33" s="371">
        <v>2992.5</v>
      </c>
      <c r="G33" s="371">
        <v>2819.036094902212</v>
      </c>
      <c r="H33" s="371">
        <v>42043</v>
      </c>
      <c r="I33" s="288">
        <v>2100</v>
      </c>
      <c r="J33" s="288">
        <v>2545</v>
      </c>
      <c r="K33" s="288">
        <v>2339</v>
      </c>
      <c r="L33" s="288">
        <v>58514</v>
      </c>
      <c r="M33" s="288">
        <v>1208</v>
      </c>
      <c r="N33" s="288">
        <v>1544</v>
      </c>
      <c r="O33" s="288">
        <v>1337</v>
      </c>
      <c r="P33" s="288">
        <v>39327</v>
      </c>
      <c r="Q33" s="288">
        <v>1701</v>
      </c>
      <c r="R33" s="288">
        <v>2363</v>
      </c>
      <c r="S33" s="288">
        <v>2065</v>
      </c>
      <c r="T33" s="288">
        <v>55130</v>
      </c>
      <c r="U33" s="377"/>
      <c r="V33" s="377"/>
      <c r="W33" s="377"/>
      <c r="X33" s="377"/>
      <c r="Y33" s="377"/>
      <c r="Z33" s="377"/>
    </row>
    <row r="34" spans="2:26" ht="14.25" customHeight="1" x14ac:dyDescent="0.15">
      <c r="B34" s="176"/>
      <c r="C34" s="355">
        <v>8</v>
      </c>
      <c r="D34" s="161"/>
      <c r="E34" s="379">
        <v>2462</v>
      </c>
      <c r="F34" s="379">
        <v>2800</v>
      </c>
      <c r="G34" s="380">
        <v>2653.2</v>
      </c>
      <c r="H34" s="381">
        <v>42061.1</v>
      </c>
      <c r="I34" s="290">
        <v>2222</v>
      </c>
      <c r="J34" s="290">
        <v>2520</v>
      </c>
      <c r="K34" s="290">
        <v>2355</v>
      </c>
      <c r="L34" s="290">
        <v>78480</v>
      </c>
      <c r="M34" s="382">
        <v>1208</v>
      </c>
      <c r="N34" s="383">
        <v>1470</v>
      </c>
      <c r="O34" s="382">
        <v>1356</v>
      </c>
      <c r="P34" s="382">
        <v>70999</v>
      </c>
      <c r="Q34" s="290">
        <v>1733</v>
      </c>
      <c r="R34" s="290">
        <v>2289</v>
      </c>
      <c r="S34" s="290">
        <v>2008</v>
      </c>
      <c r="T34" s="291">
        <v>74735</v>
      </c>
      <c r="U34" s="377"/>
      <c r="V34" s="377"/>
      <c r="W34" s="377"/>
      <c r="X34" s="377"/>
      <c r="Y34" s="377"/>
      <c r="Z34" s="377"/>
    </row>
    <row r="35" spans="2:26" ht="3.75" customHeight="1" x14ac:dyDescent="0.15">
      <c r="B35" s="377"/>
      <c r="C35" s="377"/>
      <c r="D35" s="377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77"/>
      <c r="V35" s="377"/>
      <c r="W35" s="377"/>
      <c r="X35" s="377"/>
      <c r="Y35" s="377"/>
      <c r="Z35" s="377"/>
    </row>
    <row r="36" spans="2:26" ht="13.5" customHeight="1" x14ac:dyDescent="0.15">
      <c r="B36" s="244" t="s">
        <v>126</v>
      </c>
      <c r="C36" s="245" t="s">
        <v>128</v>
      </c>
    </row>
    <row r="37" spans="2:26" ht="13.5" customHeight="1" x14ac:dyDescent="0.15">
      <c r="B37" s="246" t="s">
        <v>19</v>
      </c>
      <c r="C37" s="245" t="s">
        <v>312</v>
      </c>
      <c r="M37" s="135"/>
      <c r="N37" s="135"/>
      <c r="O37" s="135"/>
      <c r="P37" s="135"/>
    </row>
    <row r="38" spans="2:26" ht="13.5" customHeight="1" x14ac:dyDescent="0.15">
      <c r="B38" s="246"/>
      <c r="C38" s="149"/>
    </row>
  </sheetData>
  <phoneticPr fontId="3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zoomScale="75" workbookViewId="0"/>
  </sheetViews>
  <sheetFormatPr defaultColWidth="7.5" defaultRowHeight="12" x14ac:dyDescent="0.15"/>
  <cols>
    <col min="1" max="1" width="0.75" style="149" customWidth="1"/>
    <col min="2" max="2" width="5.375" style="149" customWidth="1"/>
    <col min="3" max="4" width="5.25" style="149" customWidth="1"/>
    <col min="5" max="6" width="5.5" style="149" customWidth="1"/>
    <col min="7" max="7" width="5.875" style="149" customWidth="1"/>
    <col min="8" max="8" width="7.25" style="149" customWidth="1"/>
    <col min="9" max="9" width="5.75" style="149" customWidth="1"/>
    <col min="10" max="10" width="5.5" style="149" customWidth="1"/>
    <col min="11" max="11" width="5.75" style="149" customWidth="1"/>
    <col min="12" max="12" width="7.5" style="149" customWidth="1"/>
    <col min="13" max="14" width="5.875" style="149" customWidth="1"/>
    <col min="15" max="15" width="6.75" style="149" customWidth="1"/>
    <col min="16" max="16" width="7.75" style="149" customWidth="1"/>
    <col min="17" max="19" width="5.875" style="149" customWidth="1"/>
    <col min="20" max="20" width="7.75" style="149" customWidth="1"/>
    <col min="21" max="22" width="5.875" style="149" customWidth="1"/>
    <col min="23" max="23" width="6.75" style="149" customWidth="1"/>
    <col min="24" max="24" width="7.75" style="149" customWidth="1"/>
    <col min="25" max="16384" width="7.5" style="149"/>
  </cols>
  <sheetData>
    <row r="1" spans="1:27" ht="15" customHeight="1" x14ac:dyDescent="0.15">
      <c r="B1" s="297"/>
      <c r="C1" s="297"/>
      <c r="D1" s="297"/>
    </row>
    <row r="2" spans="1:27" ht="12.75" customHeight="1" x14ac:dyDescent="0.15">
      <c r="B2" s="149" t="s">
        <v>192</v>
      </c>
      <c r="C2" s="272"/>
      <c r="D2" s="272"/>
    </row>
    <row r="3" spans="1:27" ht="12.75" customHeight="1" x14ac:dyDescent="0.15">
      <c r="B3" s="272"/>
      <c r="C3" s="272"/>
      <c r="D3" s="272"/>
      <c r="X3" s="150" t="s">
        <v>108</v>
      </c>
    </row>
    <row r="4" spans="1:27" ht="3.75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</row>
    <row r="5" spans="1:27" ht="12" customHeight="1" x14ac:dyDescent="0.15">
      <c r="A5" s="172"/>
      <c r="B5" s="258"/>
      <c r="C5" s="385" t="s">
        <v>271</v>
      </c>
      <c r="D5" s="386"/>
      <c r="E5" s="151" t="s">
        <v>313</v>
      </c>
      <c r="F5" s="351"/>
      <c r="G5" s="351"/>
      <c r="H5" s="387"/>
      <c r="I5" s="151" t="s">
        <v>314</v>
      </c>
      <c r="J5" s="351"/>
      <c r="K5" s="351"/>
      <c r="L5" s="387"/>
      <c r="M5" s="151" t="s">
        <v>315</v>
      </c>
      <c r="N5" s="351"/>
      <c r="O5" s="351"/>
      <c r="P5" s="387"/>
      <c r="Q5" s="151" t="s">
        <v>316</v>
      </c>
      <c r="R5" s="351"/>
      <c r="S5" s="351"/>
      <c r="T5" s="387"/>
      <c r="U5" s="151" t="s">
        <v>317</v>
      </c>
      <c r="V5" s="351"/>
      <c r="W5" s="351"/>
      <c r="X5" s="387"/>
    </row>
    <row r="6" spans="1:27" ht="12" customHeight="1" x14ac:dyDescent="0.15">
      <c r="A6" s="172"/>
      <c r="B6" s="168"/>
      <c r="C6" s="160"/>
      <c r="D6" s="173"/>
      <c r="E6" s="160" t="s">
        <v>318</v>
      </c>
      <c r="F6" s="388"/>
      <c r="G6" s="388"/>
      <c r="H6" s="389"/>
      <c r="I6" s="160"/>
      <c r="J6" s="388"/>
      <c r="K6" s="388"/>
      <c r="L6" s="389"/>
      <c r="M6" s="160" t="s">
        <v>319</v>
      </c>
      <c r="N6" s="388"/>
      <c r="O6" s="388"/>
      <c r="P6" s="389"/>
      <c r="Q6" s="160" t="s">
        <v>320</v>
      </c>
      <c r="R6" s="388"/>
      <c r="S6" s="388"/>
      <c r="T6" s="389"/>
      <c r="U6" s="160"/>
      <c r="V6" s="388"/>
      <c r="W6" s="388"/>
      <c r="X6" s="389"/>
    </row>
    <row r="7" spans="1:27" ht="12" customHeight="1" x14ac:dyDescent="0.15">
      <c r="A7" s="172"/>
      <c r="B7" s="281" t="s">
        <v>321</v>
      </c>
      <c r="C7" s="282"/>
      <c r="D7" s="283"/>
      <c r="E7" s="303" t="s">
        <v>285</v>
      </c>
      <c r="F7" s="303" t="s">
        <v>286</v>
      </c>
      <c r="G7" s="303" t="s">
        <v>287</v>
      </c>
      <c r="H7" s="303" t="s">
        <v>119</v>
      </c>
      <c r="I7" s="303" t="s">
        <v>285</v>
      </c>
      <c r="J7" s="303" t="s">
        <v>286</v>
      </c>
      <c r="K7" s="303" t="s">
        <v>287</v>
      </c>
      <c r="L7" s="303" t="s">
        <v>119</v>
      </c>
      <c r="M7" s="303" t="s">
        <v>285</v>
      </c>
      <c r="N7" s="303" t="s">
        <v>286</v>
      </c>
      <c r="O7" s="303" t="s">
        <v>287</v>
      </c>
      <c r="P7" s="303" t="s">
        <v>119</v>
      </c>
      <c r="Q7" s="303" t="s">
        <v>285</v>
      </c>
      <c r="R7" s="303" t="s">
        <v>286</v>
      </c>
      <c r="S7" s="303" t="s">
        <v>287</v>
      </c>
      <c r="T7" s="303" t="s">
        <v>119</v>
      </c>
      <c r="U7" s="303" t="s">
        <v>285</v>
      </c>
      <c r="V7" s="303" t="s">
        <v>286</v>
      </c>
      <c r="W7" s="303" t="s">
        <v>287</v>
      </c>
      <c r="X7" s="303" t="s">
        <v>119</v>
      </c>
    </row>
    <row r="8" spans="1:27" ht="12" customHeight="1" x14ac:dyDescent="0.15">
      <c r="A8" s="172"/>
      <c r="B8" s="160"/>
      <c r="C8" s="161"/>
      <c r="D8" s="173"/>
      <c r="E8" s="304"/>
      <c r="F8" s="304"/>
      <c r="G8" s="304" t="s">
        <v>288</v>
      </c>
      <c r="H8" s="304"/>
      <c r="I8" s="304"/>
      <c r="J8" s="304"/>
      <c r="K8" s="304" t="s">
        <v>288</v>
      </c>
      <c r="L8" s="304"/>
      <c r="M8" s="304"/>
      <c r="N8" s="304"/>
      <c r="O8" s="304" t="s">
        <v>288</v>
      </c>
      <c r="P8" s="304"/>
      <c r="Q8" s="304"/>
      <c r="R8" s="304"/>
      <c r="S8" s="304" t="s">
        <v>288</v>
      </c>
      <c r="T8" s="304"/>
      <c r="U8" s="304"/>
      <c r="V8" s="304"/>
      <c r="W8" s="304" t="s">
        <v>288</v>
      </c>
      <c r="X8" s="304"/>
      <c r="Y8" s="126"/>
      <c r="Z8" s="126"/>
      <c r="AA8" s="126"/>
    </row>
    <row r="9" spans="1:27" ht="12" customHeight="1" x14ac:dyDescent="0.15">
      <c r="A9" s="172"/>
      <c r="B9" s="252" t="s">
        <v>84</v>
      </c>
      <c r="C9" s="305">
        <v>19</v>
      </c>
      <c r="D9" s="166" t="s">
        <v>85</v>
      </c>
      <c r="E9" s="285" t="s">
        <v>275</v>
      </c>
      <c r="F9" s="285" t="s">
        <v>275</v>
      </c>
      <c r="G9" s="285" t="s">
        <v>275</v>
      </c>
      <c r="H9" s="285" t="s">
        <v>275</v>
      </c>
      <c r="I9" s="285" t="s">
        <v>275</v>
      </c>
      <c r="J9" s="285" t="s">
        <v>275</v>
      </c>
      <c r="K9" s="285" t="s">
        <v>275</v>
      </c>
      <c r="L9" s="285" t="s">
        <v>275</v>
      </c>
      <c r="M9" s="285" t="s">
        <v>275</v>
      </c>
      <c r="N9" s="285" t="s">
        <v>275</v>
      </c>
      <c r="O9" s="285" t="s">
        <v>275</v>
      </c>
      <c r="P9" s="285" t="s">
        <v>275</v>
      </c>
      <c r="Q9" s="285" t="s">
        <v>275</v>
      </c>
      <c r="R9" s="285" t="s">
        <v>275</v>
      </c>
      <c r="S9" s="285" t="s">
        <v>275</v>
      </c>
      <c r="T9" s="285" t="s">
        <v>275</v>
      </c>
      <c r="U9" s="285" t="s">
        <v>275</v>
      </c>
      <c r="V9" s="285" t="s">
        <v>275</v>
      </c>
      <c r="W9" s="285" t="s">
        <v>275</v>
      </c>
      <c r="X9" s="285" t="s">
        <v>275</v>
      </c>
      <c r="Y9" s="126"/>
      <c r="Z9" s="126"/>
      <c r="AA9" s="126"/>
    </row>
    <row r="10" spans="1:27" ht="12" customHeight="1" x14ac:dyDescent="0.15">
      <c r="A10" s="172"/>
      <c r="B10" s="169"/>
      <c r="C10" s="273">
        <v>20</v>
      </c>
      <c r="D10" s="172"/>
      <c r="E10" s="288" t="s">
        <v>275</v>
      </c>
      <c r="F10" s="288" t="s">
        <v>275</v>
      </c>
      <c r="G10" s="288" t="s">
        <v>275</v>
      </c>
      <c r="H10" s="288" t="s">
        <v>275</v>
      </c>
      <c r="I10" s="288" t="s">
        <v>275</v>
      </c>
      <c r="J10" s="288" t="s">
        <v>275</v>
      </c>
      <c r="K10" s="288" t="s">
        <v>275</v>
      </c>
      <c r="L10" s="288" t="s">
        <v>275</v>
      </c>
      <c r="M10" s="288" t="s">
        <v>275</v>
      </c>
      <c r="N10" s="288" t="s">
        <v>275</v>
      </c>
      <c r="O10" s="288" t="s">
        <v>275</v>
      </c>
      <c r="P10" s="288" t="s">
        <v>275</v>
      </c>
      <c r="Q10" s="288" t="s">
        <v>275</v>
      </c>
      <c r="R10" s="288" t="s">
        <v>275</v>
      </c>
      <c r="S10" s="288" t="s">
        <v>275</v>
      </c>
      <c r="T10" s="288" t="s">
        <v>275</v>
      </c>
      <c r="U10" s="288" t="s">
        <v>275</v>
      </c>
      <c r="V10" s="288" t="s">
        <v>275</v>
      </c>
      <c r="W10" s="288" t="s">
        <v>275</v>
      </c>
      <c r="X10" s="288" t="s">
        <v>275</v>
      </c>
      <c r="Y10" s="126"/>
      <c r="Z10" s="126"/>
      <c r="AA10" s="126"/>
    </row>
    <row r="11" spans="1:27" ht="12" customHeight="1" x14ac:dyDescent="0.15">
      <c r="A11" s="172"/>
      <c r="B11" s="176"/>
      <c r="C11" s="332">
        <v>21</v>
      </c>
      <c r="D11" s="173"/>
      <c r="E11" s="288" t="s">
        <v>275</v>
      </c>
      <c r="F11" s="288" t="s">
        <v>275</v>
      </c>
      <c r="G11" s="288" t="s">
        <v>275</v>
      </c>
      <c r="H11" s="288" t="s">
        <v>275</v>
      </c>
      <c r="I11" s="288" t="s">
        <v>275</v>
      </c>
      <c r="J11" s="288" t="s">
        <v>275</v>
      </c>
      <c r="K11" s="288" t="s">
        <v>275</v>
      </c>
      <c r="L11" s="288" t="s">
        <v>275</v>
      </c>
      <c r="M11" s="288" t="s">
        <v>275</v>
      </c>
      <c r="N11" s="288" t="s">
        <v>275</v>
      </c>
      <c r="O11" s="288" t="s">
        <v>275</v>
      </c>
      <c r="P11" s="288" t="s">
        <v>275</v>
      </c>
      <c r="Q11" s="288" t="s">
        <v>275</v>
      </c>
      <c r="R11" s="288" t="s">
        <v>275</v>
      </c>
      <c r="S11" s="288" t="s">
        <v>275</v>
      </c>
      <c r="T11" s="288" t="s">
        <v>275</v>
      </c>
      <c r="U11" s="288" t="s">
        <v>275</v>
      </c>
      <c r="V11" s="288" t="s">
        <v>275</v>
      </c>
      <c r="W11" s="288" t="s">
        <v>275</v>
      </c>
      <c r="X11" s="288" t="s">
        <v>275</v>
      </c>
      <c r="Y11" s="126"/>
      <c r="Z11" s="126"/>
      <c r="AA11" s="126"/>
    </row>
    <row r="12" spans="1:27" ht="12" customHeight="1" x14ac:dyDescent="0.15">
      <c r="A12" s="172"/>
      <c r="B12" s="252"/>
      <c r="C12" s="273">
        <v>12</v>
      </c>
      <c r="D12" s="166"/>
      <c r="E12" s="285" t="s">
        <v>275</v>
      </c>
      <c r="F12" s="285" t="s">
        <v>275</v>
      </c>
      <c r="G12" s="285" t="s">
        <v>275</v>
      </c>
      <c r="H12" s="285" t="s">
        <v>275</v>
      </c>
      <c r="I12" s="285" t="s">
        <v>275</v>
      </c>
      <c r="J12" s="285" t="s">
        <v>275</v>
      </c>
      <c r="K12" s="285" t="s">
        <v>275</v>
      </c>
      <c r="L12" s="285" t="s">
        <v>275</v>
      </c>
      <c r="M12" s="285" t="s">
        <v>275</v>
      </c>
      <c r="N12" s="285" t="s">
        <v>275</v>
      </c>
      <c r="O12" s="285" t="s">
        <v>275</v>
      </c>
      <c r="P12" s="285" t="s">
        <v>275</v>
      </c>
      <c r="Q12" s="285" t="s">
        <v>275</v>
      </c>
      <c r="R12" s="285" t="s">
        <v>275</v>
      </c>
      <c r="S12" s="285" t="s">
        <v>275</v>
      </c>
      <c r="T12" s="285" t="s">
        <v>275</v>
      </c>
      <c r="U12" s="285" t="s">
        <v>275</v>
      </c>
      <c r="V12" s="285" t="s">
        <v>275</v>
      </c>
      <c r="W12" s="285" t="s">
        <v>275</v>
      </c>
      <c r="X12" s="285" t="s">
        <v>275</v>
      </c>
      <c r="Y12" s="126"/>
      <c r="Z12" s="126"/>
      <c r="AA12" s="126"/>
    </row>
    <row r="13" spans="1:27" ht="12" customHeight="1" x14ac:dyDescent="0.15">
      <c r="A13" s="172"/>
      <c r="B13" s="169" t="s">
        <v>88</v>
      </c>
      <c r="C13" s="273">
        <v>1</v>
      </c>
      <c r="D13" s="172" t="s">
        <v>15</v>
      </c>
      <c r="E13" s="288" t="s">
        <v>275</v>
      </c>
      <c r="F13" s="288" t="s">
        <v>275</v>
      </c>
      <c r="G13" s="288" t="s">
        <v>275</v>
      </c>
      <c r="H13" s="288" t="s">
        <v>275</v>
      </c>
      <c r="I13" s="288" t="s">
        <v>275</v>
      </c>
      <c r="J13" s="288" t="s">
        <v>275</v>
      </c>
      <c r="K13" s="288" t="s">
        <v>275</v>
      </c>
      <c r="L13" s="288" t="s">
        <v>275</v>
      </c>
      <c r="M13" s="288" t="s">
        <v>275</v>
      </c>
      <c r="N13" s="288" t="s">
        <v>275</v>
      </c>
      <c r="O13" s="288" t="s">
        <v>275</v>
      </c>
      <c r="P13" s="288" t="s">
        <v>275</v>
      </c>
      <c r="Q13" s="288" t="s">
        <v>275</v>
      </c>
      <c r="R13" s="288" t="s">
        <v>275</v>
      </c>
      <c r="S13" s="288" t="s">
        <v>275</v>
      </c>
      <c r="T13" s="288" t="s">
        <v>275</v>
      </c>
      <c r="U13" s="288" t="s">
        <v>275</v>
      </c>
      <c r="V13" s="288" t="s">
        <v>275</v>
      </c>
      <c r="W13" s="288" t="s">
        <v>275</v>
      </c>
      <c r="X13" s="288" t="s">
        <v>275</v>
      </c>
      <c r="Y13" s="126"/>
      <c r="Z13" s="126"/>
      <c r="AA13" s="126"/>
    </row>
    <row r="14" spans="1:27" ht="12" customHeight="1" x14ac:dyDescent="0.15">
      <c r="A14" s="172"/>
      <c r="B14" s="169"/>
      <c r="C14" s="273">
        <v>2</v>
      </c>
      <c r="D14" s="172"/>
      <c r="E14" s="288" t="s">
        <v>275</v>
      </c>
      <c r="F14" s="288" t="s">
        <v>275</v>
      </c>
      <c r="G14" s="288" t="s">
        <v>275</v>
      </c>
      <c r="H14" s="288" t="s">
        <v>275</v>
      </c>
      <c r="I14" s="288" t="s">
        <v>275</v>
      </c>
      <c r="J14" s="288" t="s">
        <v>275</v>
      </c>
      <c r="K14" s="288" t="s">
        <v>275</v>
      </c>
      <c r="L14" s="288" t="s">
        <v>275</v>
      </c>
      <c r="M14" s="288" t="s">
        <v>275</v>
      </c>
      <c r="N14" s="288" t="s">
        <v>275</v>
      </c>
      <c r="O14" s="288" t="s">
        <v>275</v>
      </c>
      <c r="P14" s="288" t="s">
        <v>275</v>
      </c>
      <c r="Q14" s="288" t="s">
        <v>275</v>
      </c>
      <c r="R14" s="288" t="s">
        <v>275</v>
      </c>
      <c r="S14" s="288" t="s">
        <v>275</v>
      </c>
      <c r="T14" s="288" t="s">
        <v>275</v>
      </c>
      <c r="U14" s="288" t="s">
        <v>275</v>
      </c>
      <c r="V14" s="288" t="s">
        <v>275</v>
      </c>
      <c r="W14" s="288" t="s">
        <v>275</v>
      </c>
      <c r="X14" s="288" t="s">
        <v>275</v>
      </c>
      <c r="Y14" s="126"/>
      <c r="Z14" s="126"/>
      <c r="AA14" s="126"/>
    </row>
    <row r="15" spans="1:27" ht="12" customHeight="1" x14ac:dyDescent="0.15">
      <c r="A15" s="172"/>
      <c r="B15" s="169"/>
      <c r="C15" s="273">
        <v>3</v>
      </c>
      <c r="D15" s="172"/>
      <c r="E15" s="288" t="s">
        <v>275</v>
      </c>
      <c r="F15" s="288" t="s">
        <v>275</v>
      </c>
      <c r="G15" s="288" t="s">
        <v>275</v>
      </c>
      <c r="H15" s="288" t="s">
        <v>275</v>
      </c>
      <c r="I15" s="288" t="s">
        <v>275</v>
      </c>
      <c r="J15" s="288" t="s">
        <v>275</v>
      </c>
      <c r="K15" s="288" t="s">
        <v>275</v>
      </c>
      <c r="L15" s="288" t="s">
        <v>275</v>
      </c>
      <c r="M15" s="288" t="s">
        <v>275</v>
      </c>
      <c r="N15" s="288" t="s">
        <v>275</v>
      </c>
      <c r="O15" s="288" t="s">
        <v>275</v>
      </c>
      <c r="P15" s="288" t="s">
        <v>275</v>
      </c>
      <c r="Q15" s="288" t="s">
        <v>275</v>
      </c>
      <c r="R15" s="288" t="s">
        <v>275</v>
      </c>
      <c r="S15" s="288" t="s">
        <v>275</v>
      </c>
      <c r="T15" s="288" t="s">
        <v>275</v>
      </c>
      <c r="U15" s="288" t="s">
        <v>275</v>
      </c>
      <c r="V15" s="288" t="s">
        <v>275</v>
      </c>
      <c r="W15" s="288" t="s">
        <v>275</v>
      </c>
      <c r="X15" s="288" t="s">
        <v>275</v>
      </c>
      <c r="Y15" s="126"/>
      <c r="Z15" s="126"/>
      <c r="AA15" s="126"/>
    </row>
    <row r="16" spans="1:27" ht="12" customHeight="1" x14ac:dyDescent="0.15">
      <c r="A16" s="172"/>
      <c r="B16" s="169"/>
      <c r="C16" s="273">
        <v>4</v>
      </c>
      <c r="D16" s="172"/>
      <c r="E16" s="288" t="s">
        <v>275</v>
      </c>
      <c r="F16" s="288" t="s">
        <v>275</v>
      </c>
      <c r="G16" s="288" t="s">
        <v>275</v>
      </c>
      <c r="H16" s="288" t="s">
        <v>275</v>
      </c>
      <c r="I16" s="288" t="s">
        <v>275</v>
      </c>
      <c r="J16" s="288" t="s">
        <v>275</v>
      </c>
      <c r="K16" s="288" t="s">
        <v>275</v>
      </c>
      <c r="L16" s="288" t="s">
        <v>275</v>
      </c>
      <c r="M16" s="288" t="s">
        <v>275</v>
      </c>
      <c r="N16" s="288" t="s">
        <v>275</v>
      </c>
      <c r="O16" s="288" t="s">
        <v>275</v>
      </c>
      <c r="P16" s="288" t="s">
        <v>275</v>
      </c>
      <c r="Q16" s="288" t="s">
        <v>275</v>
      </c>
      <c r="R16" s="288" t="s">
        <v>275</v>
      </c>
      <c r="S16" s="288" t="s">
        <v>275</v>
      </c>
      <c r="T16" s="288" t="s">
        <v>275</v>
      </c>
      <c r="U16" s="288" t="s">
        <v>275</v>
      </c>
      <c r="V16" s="288" t="s">
        <v>275</v>
      </c>
      <c r="W16" s="288" t="s">
        <v>275</v>
      </c>
      <c r="X16" s="288" t="s">
        <v>275</v>
      </c>
      <c r="Y16" s="126"/>
      <c r="Z16" s="126"/>
      <c r="AA16" s="126"/>
    </row>
    <row r="17" spans="1:28" ht="12" customHeight="1" x14ac:dyDescent="0.15">
      <c r="A17" s="172"/>
      <c r="B17" s="169"/>
      <c r="C17" s="273">
        <v>5</v>
      </c>
      <c r="D17" s="172"/>
      <c r="E17" s="288" t="s">
        <v>275</v>
      </c>
      <c r="F17" s="288" t="s">
        <v>275</v>
      </c>
      <c r="G17" s="288" t="s">
        <v>275</v>
      </c>
      <c r="H17" s="288" t="s">
        <v>275</v>
      </c>
      <c r="I17" s="288" t="s">
        <v>275</v>
      </c>
      <c r="J17" s="288" t="s">
        <v>275</v>
      </c>
      <c r="K17" s="288" t="s">
        <v>275</v>
      </c>
      <c r="L17" s="288" t="s">
        <v>275</v>
      </c>
      <c r="M17" s="288" t="s">
        <v>275</v>
      </c>
      <c r="N17" s="288" t="s">
        <v>275</v>
      </c>
      <c r="O17" s="288" t="s">
        <v>275</v>
      </c>
      <c r="P17" s="288" t="s">
        <v>275</v>
      </c>
      <c r="Q17" s="288" t="s">
        <v>275</v>
      </c>
      <c r="R17" s="288" t="s">
        <v>275</v>
      </c>
      <c r="S17" s="288" t="s">
        <v>275</v>
      </c>
      <c r="T17" s="288" t="s">
        <v>275</v>
      </c>
      <c r="U17" s="288" t="s">
        <v>275</v>
      </c>
      <c r="V17" s="288" t="s">
        <v>275</v>
      </c>
      <c r="W17" s="288" t="s">
        <v>275</v>
      </c>
      <c r="X17" s="288" t="s">
        <v>275</v>
      </c>
      <c r="Y17" s="126"/>
      <c r="Z17" s="126"/>
      <c r="AA17" s="126"/>
    </row>
    <row r="18" spans="1:28" ht="12" customHeight="1" x14ac:dyDescent="0.15">
      <c r="A18" s="172"/>
      <c r="B18" s="169"/>
      <c r="C18" s="273">
        <v>6</v>
      </c>
      <c r="D18" s="172"/>
      <c r="E18" s="288" t="s">
        <v>275</v>
      </c>
      <c r="F18" s="288" t="s">
        <v>275</v>
      </c>
      <c r="G18" s="288" t="s">
        <v>275</v>
      </c>
      <c r="H18" s="288" t="s">
        <v>275</v>
      </c>
      <c r="I18" s="288" t="s">
        <v>275</v>
      </c>
      <c r="J18" s="288" t="s">
        <v>275</v>
      </c>
      <c r="K18" s="288" t="s">
        <v>275</v>
      </c>
      <c r="L18" s="288" t="s">
        <v>275</v>
      </c>
      <c r="M18" s="288" t="s">
        <v>275</v>
      </c>
      <c r="N18" s="288" t="s">
        <v>275</v>
      </c>
      <c r="O18" s="288" t="s">
        <v>275</v>
      </c>
      <c r="P18" s="288" t="s">
        <v>275</v>
      </c>
      <c r="Q18" s="288" t="s">
        <v>275</v>
      </c>
      <c r="R18" s="288" t="s">
        <v>275</v>
      </c>
      <c r="S18" s="288" t="s">
        <v>275</v>
      </c>
      <c r="T18" s="288" t="s">
        <v>275</v>
      </c>
      <c r="U18" s="288" t="s">
        <v>275</v>
      </c>
      <c r="V18" s="288" t="s">
        <v>275</v>
      </c>
      <c r="W18" s="288" t="s">
        <v>275</v>
      </c>
      <c r="X18" s="288" t="s">
        <v>275</v>
      </c>
      <c r="Y18" s="126"/>
      <c r="Z18" s="126"/>
      <c r="AA18" s="126"/>
    </row>
    <row r="19" spans="1:28" ht="12" customHeight="1" x14ac:dyDescent="0.15">
      <c r="A19" s="172"/>
      <c r="B19" s="169"/>
      <c r="C19" s="273">
        <v>7</v>
      </c>
      <c r="D19" s="172"/>
      <c r="E19" s="288" t="s">
        <v>275</v>
      </c>
      <c r="F19" s="288" t="s">
        <v>275</v>
      </c>
      <c r="G19" s="288" t="s">
        <v>275</v>
      </c>
      <c r="H19" s="288" t="s">
        <v>275</v>
      </c>
      <c r="I19" s="288" t="s">
        <v>275</v>
      </c>
      <c r="J19" s="288" t="s">
        <v>275</v>
      </c>
      <c r="K19" s="288" t="s">
        <v>275</v>
      </c>
      <c r="L19" s="288" t="s">
        <v>275</v>
      </c>
      <c r="M19" s="288" t="s">
        <v>275</v>
      </c>
      <c r="N19" s="288" t="s">
        <v>275</v>
      </c>
      <c r="O19" s="288" t="s">
        <v>275</v>
      </c>
      <c r="P19" s="288" t="s">
        <v>275</v>
      </c>
      <c r="Q19" s="288" t="s">
        <v>275</v>
      </c>
      <c r="R19" s="288" t="s">
        <v>275</v>
      </c>
      <c r="S19" s="288" t="s">
        <v>275</v>
      </c>
      <c r="T19" s="288" t="s">
        <v>275</v>
      </c>
      <c r="U19" s="288" t="s">
        <v>275</v>
      </c>
      <c r="V19" s="288" t="s">
        <v>275</v>
      </c>
      <c r="W19" s="288" t="s">
        <v>275</v>
      </c>
      <c r="X19" s="288" t="s">
        <v>275</v>
      </c>
      <c r="Y19" s="126"/>
      <c r="Z19" s="126"/>
      <c r="AA19" s="126"/>
    </row>
    <row r="20" spans="1:28" ht="12" customHeight="1" x14ac:dyDescent="0.15">
      <c r="A20" s="172"/>
      <c r="B20" s="176"/>
      <c r="C20" s="332">
        <v>8</v>
      </c>
      <c r="D20" s="173"/>
      <c r="E20" s="291" t="s">
        <v>275</v>
      </c>
      <c r="F20" s="291" t="s">
        <v>275</v>
      </c>
      <c r="G20" s="291" t="s">
        <v>275</v>
      </c>
      <c r="H20" s="291"/>
      <c r="I20" s="291" t="s">
        <v>275</v>
      </c>
      <c r="J20" s="291" t="s">
        <v>275</v>
      </c>
      <c r="K20" s="291" t="s">
        <v>275</v>
      </c>
      <c r="L20" s="291"/>
      <c r="M20" s="291" t="s">
        <v>275</v>
      </c>
      <c r="N20" s="291" t="s">
        <v>275</v>
      </c>
      <c r="O20" s="291" t="s">
        <v>275</v>
      </c>
      <c r="P20" s="291"/>
      <c r="Q20" s="291" t="s">
        <v>275</v>
      </c>
      <c r="R20" s="291" t="s">
        <v>275</v>
      </c>
      <c r="S20" s="291" t="s">
        <v>275</v>
      </c>
      <c r="T20" s="291"/>
      <c r="U20" s="291" t="s">
        <v>275</v>
      </c>
      <c r="V20" s="291" t="s">
        <v>275</v>
      </c>
      <c r="W20" s="291" t="s">
        <v>275</v>
      </c>
      <c r="X20" s="291"/>
      <c r="Y20" s="126"/>
      <c r="Z20" s="126"/>
      <c r="AA20" s="126"/>
    </row>
    <row r="21" spans="1:28" ht="12" customHeight="1" x14ac:dyDescent="0.15">
      <c r="A21" s="172"/>
      <c r="B21" s="390"/>
      <c r="C21" s="391"/>
      <c r="D21" s="311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126"/>
      <c r="Z21" s="126"/>
      <c r="AA21" s="126"/>
    </row>
    <row r="22" spans="1:28" ht="12" customHeight="1" x14ac:dyDescent="0.15">
      <c r="A22" s="172"/>
      <c r="B22" s="392"/>
      <c r="C22" s="393"/>
      <c r="D22" s="313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126"/>
      <c r="Z22" s="126"/>
      <c r="AA22" s="126"/>
    </row>
    <row r="23" spans="1:28" ht="12" customHeight="1" x14ac:dyDescent="0.15">
      <c r="A23" s="172"/>
      <c r="B23" s="394">
        <v>40392</v>
      </c>
      <c r="C23" s="395"/>
      <c r="D23" s="316">
        <v>40403</v>
      </c>
      <c r="E23" s="288" t="s">
        <v>275</v>
      </c>
      <c r="F23" s="288" t="s">
        <v>275</v>
      </c>
      <c r="G23" s="288" t="s">
        <v>275</v>
      </c>
      <c r="H23" s="288" t="s">
        <v>275</v>
      </c>
      <c r="I23" s="288" t="s">
        <v>275</v>
      </c>
      <c r="J23" s="288" t="s">
        <v>275</v>
      </c>
      <c r="K23" s="288" t="s">
        <v>275</v>
      </c>
      <c r="L23" s="288" t="s">
        <v>275</v>
      </c>
      <c r="M23" s="288" t="s">
        <v>275</v>
      </c>
      <c r="N23" s="288" t="s">
        <v>275</v>
      </c>
      <c r="O23" s="288" t="s">
        <v>275</v>
      </c>
      <c r="P23" s="288" t="s">
        <v>275</v>
      </c>
      <c r="Q23" s="288" t="s">
        <v>275</v>
      </c>
      <c r="R23" s="288" t="s">
        <v>275</v>
      </c>
      <c r="S23" s="288" t="s">
        <v>275</v>
      </c>
      <c r="T23" s="288" t="s">
        <v>275</v>
      </c>
      <c r="U23" s="288" t="s">
        <v>275</v>
      </c>
      <c r="V23" s="288" t="s">
        <v>275</v>
      </c>
      <c r="W23" s="288" t="s">
        <v>275</v>
      </c>
      <c r="X23" s="288" t="s">
        <v>275</v>
      </c>
      <c r="Y23" s="126"/>
      <c r="Z23" s="126"/>
      <c r="AA23" s="126"/>
    </row>
    <row r="24" spans="1:28" ht="12" customHeight="1" x14ac:dyDescent="0.15">
      <c r="A24" s="172"/>
      <c r="B24" s="396">
        <v>40406</v>
      </c>
      <c r="C24" s="397"/>
      <c r="D24" s="322">
        <v>40421</v>
      </c>
      <c r="E24" s="291" t="s">
        <v>275</v>
      </c>
      <c r="F24" s="291" t="s">
        <v>275</v>
      </c>
      <c r="G24" s="291" t="s">
        <v>275</v>
      </c>
      <c r="H24" s="291" t="s">
        <v>275</v>
      </c>
      <c r="I24" s="291" t="s">
        <v>275</v>
      </c>
      <c r="J24" s="291" t="s">
        <v>275</v>
      </c>
      <c r="K24" s="291" t="s">
        <v>275</v>
      </c>
      <c r="L24" s="291" t="s">
        <v>275</v>
      </c>
      <c r="M24" s="291" t="s">
        <v>275</v>
      </c>
      <c r="N24" s="291" t="s">
        <v>275</v>
      </c>
      <c r="O24" s="291" t="s">
        <v>275</v>
      </c>
      <c r="P24" s="291" t="s">
        <v>275</v>
      </c>
      <c r="Q24" s="291" t="s">
        <v>275</v>
      </c>
      <c r="R24" s="291" t="s">
        <v>275</v>
      </c>
      <c r="S24" s="291" t="s">
        <v>275</v>
      </c>
      <c r="T24" s="291" t="s">
        <v>275</v>
      </c>
      <c r="U24" s="291" t="s">
        <v>275</v>
      </c>
      <c r="V24" s="291" t="s">
        <v>275</v>
      </c>
      <c r="W24" s="291" t="s">
        <v>275</v>
      </c>
      <c r="X24" s="291" t="s">
        <v>275</v>
      </c>
      <c r="Y24" s="126"/>
      <c r="Z24" s="126"/>
      <c r="AA24" s="126"/>
    </row>
    <row r="25" spans="1:28" ht="12" customHeight="1" x14ac:dyDescent="0.15">
      <c r="A25" s="172"/>
      <c r="B25" s="258"/>
      <c r="C25" s="385" t="s">
        <v>271</v>
      </c>
      <c r="D25" s="386"/>
      <c r="E25" s="151" t="s">
        <v>322</v>
      </c>
      <c r="F25" s="351"/>
      <c r="G25" s="351"/>
      <c r="H25" s="387"/>
      <c r="I25" s="151" t="s">
        <v>323</v>
      </c>
      <c r="J25" s="351"/>
      <c r="K25" s="351"/>
      <c r="L25" s="387"/>
      <c r="M25" s="151" t="s">
        <v>324</v>
      </c>
      <c r="N25" s="351"/>
      <c r="O25" s="351"/>
      <c r="P25" s="387"/>
      <c r="Q25" s="151" t="s">
        <v>325</v>
      </c>
      <c r="R25" s="351"/>
      <c r="S25" s="351"/>
      <c r="T25" s="387"/>
      <c r="U25" s="151" t="s">
        <v>326</v>
      </c>
      <c r="V25" s="351"/>
      <c r="W25" s="351"/>
      <c r="X25" s="387"/>
    </row>
    <row r="26" spans="1:28" ht="12" customHeight="1" x14ac:dyDescent="0.15">
      <c r="A26" s="172"/>
      <c r="B26" s="168"/>
      <c r="C26" s="160"/>
      <c r="D26" s="173"/>
      <c r="E26" s="160"/>
      <c r="F26" s="388"/>
      <c r="G26" s="388"/>
      <c r="H26" s="389"/>
      <c r="I26" s="160"/>
      <c r="J26" s="388"/>
      <c r="K26" s="388"/>
      <c r="L26" s="389"/>
      <c r="M26" s="160"/>
      <c r="N26" s="388"/>
      <c r="O26" s="388"/>
      <c r="P26" s="389"/>
      <c r="Q26" s="160"/>
      <c r="R26" s="388"/>
      <c r="S26" s="388"/>
      <c r="T26" s="389"/>
      <c r="U26" s="160"/>
      <c r="V26" s="388"/>
      <c r="W26" s="388"/>
      <c r="X26" s="389"/>
    </row>
    <row r="27" spans="1:28" ht="12" customHeight="1" x14ac:dyDescent="0.15">
      <c r="A27" s="172"/>
      <c r="B27" s="281" t="s">
        <v>321</v>
      </c>
      <c r="C27" s="282"/>
      <c r="D27" s="283"/>
      <c r="E27" s="303" t="s">
        <v>285</v>
      </c>
      <c r="F27" s="303" t="s">
        <v>286</v>
      </c>
      <c r="G27" s="303" t="s">
        <v>287</v>
      </c>
      <c r="H27" s="303" t="s">
        <v>119</v>
      </c>
      <c r="I27" s="303" t="s">
        <v>285</v>
      </c>
      <c r="J27" s="303" t="s">
        <v>286</v>
      </c>
      <c r="K27" s="303" t="s">
        <v>287</v>
      </c>
      <c r="L27" s="303" t="s">
        <v>119</v>
      </c>
      <c r="M27" s="303" t="s">
        <v>285</v>
      </c>
      <c r="N27" s="303" t="s">
        <v>286</v>
      </c>
      <c r="O27" s="303" t="s">
        <v>287</v>
      </c>
      <c r="P27" s="303" t="s">
        <v>119</v>
      </c>
      <c r="Q27" s="303" t="s">
        <v>285</v>
      </c>
      <c r="R27" s="303" t="s">
        <v>286</v>
      </c>
      <c r="S27" s="303" t="s">
        <v>287</v>
      </c>
      <c r="T27" s="303" t="s">
        <v>119</v>
      </c>
      <c r="U27" s="303" t="s">
        <v>285</v>
      </c>
      <c r="V27" s="303" t="s">
        <v>286</v>
      </c>
      <c r="W27" s="303" t="s">
        <v>287</v>
      </c>
      <c r="X27" s="303" t="s">
        <v>119</v>
      </c>
    </row>
    <row r="28" spans="1:28" ht="12" customHeight="1" x14ac:dyDescent="0.15">
      <c r="A28" s="172"/>
      <c r="B28" s="160"/>
      <c r="C28" s="161"/>
      <c r="D28" s="173"/>
      <c r="E28" s="304"/>
      <c r="F28" s="304"/>
      <c r="G28" s="304" t="s">
        <v>288</v>
      </c>
      <c r="H28" s="304"/>
      <c r="I28" s="304"/>
      <c r="J28" s="304"/>
      <c r="K28" s="304" t="s">
        <v>288</v>
      </c>
      <c r="L28" s="304"/>
      <c r="M28" s="304"/>
      <c r="N28" s="304"/>
      <c r="O28" s="304" t="s">
        <v>288</v>
      </c>
      <c r="P28" s="304"/>
      <c r="Q28" s="304"/>
      <c r="R28" s="304"/>
      <c r="S28" s="304" t="s">
        <v>288</v>
      </c>
      <c r="T28" s="304"/>
      <c r="U28" s="304"/>
      <c r="V28" s="304"/>
      <c r="W28" s="304" t="s">
        <v>288</v>
      </c>
      <c r="X28" s="304"/>
    </row>
    <row r="29" spans="1:28" ht="12" customHeight="1" x14ac:dyDescent="0.15">
      <c r="A29" s="172"/>
      <c r="B29" s="252" t="s">
        <v>84</v>
      </c>
      <c r="C29" s="305">
        <v>19</v>
      </c>
      <c r="D29" s="166" t="s">
        <v>85</v>
      </c>
      <c r="E29" s="285" t="s">
        <v>275</v>
      </c>
      <c r="F29" s="285" t="s">
        <v>275</v>
      </c>
      <c r="G29" s="285" t="s">
        <v>275</v>
      </c>
      <c r="H29" s="285" t="s">
        <v>275</v>
      </c>
      <c r="I29" s="285">
        <v>1103</v>
      </c>
      <c r="J29" s="285">
        <v>1365</v>
      </c>
      <c r="K29" s="285">
        <v>1244</v>
      </c>
      <c r="L29" s="285">
        <v>31915</v>
      </c>
      <c r="M29" s="285">
        <v>788</v>
      </c>
      <c r="N29" s="285">
        <v>935</v>
      </c>
      <c r="O29" s="285">
        <v>839</v>
      </c>
      <c r="P29" s="285">
        <v>3991</v>
      </c>
      <c r="Q29" s="285">
        <v>777</v>
      </c>
      <c r="R29" s="285">
        <v>924</v>
      </c>
      <c r="S29" s="285">
        <v>860</v>
      </c>
      <c r="T29" s="285">
        <v>53656</v>
      </c>
      <c r="U29" s="285">
        <v>788</v>
      </c>
      <c r="V29" s="285">
        <v>945</v>
      </c>
      <c r="W29" s="285">
        <v>865</v>
      </c>
      <c r="X29" s="285">
        <v>20185</v>
      </c>
      <c r="Y29" s="126"/>
      <c r="Z29" s="126"/>
      <c r="AA29" s="126"/>
      <c r="AB29" s="126"/>
    </row>
    <row r="30" spans="1:28" ht="12" customHeight="1" x14ac:dyDescent="0.15">
      <c r="A30" s="172"/>
      <c r="B30" s="169"/>
      <c r="C30" s="273">
        <v>20</v>
      </c>
      <c r="D30" s="172"/>
      <c r="E30" s="288" t="s">
        <v>275</v>
      </c>
      <c r="F30" s="288" t="s">
        <v>275</v>
      </c>
      <c r="G30" s="288" t="s">
        <v>275</v>
      </c>
      <c r="H30" s="288" t="s">
        <v>275</v>
      </c>
      <c r="I30" s="288">
        <v>914</v>
      </c>
      <c r="J30" s="288">
        <v>1313</v>
      </c>
      <c r="K30" s="288">
        <v>1142</v>
      </c>
      <c r="L30" s="288">
        <v>346000</v>
      </c>
      <c r="M30" s="288">
        <v>735</v>
      </c>
      <c r="N30" s="288">
        <v>945</v>
      </c>
      <c r="O30" s="288">
        <v>806</v>
      </c>
      <c r="P30" s="288">
        <v>67651</v>
      </c>
      <c r="Q30" s="288">
        <v>714</v>
      </c>
      <c r="R30" s="288">
        <v>945</v>
      </c>
      <c r="S30" s="288">
        <v>817</v>
      </c>
      <c r="T30" s="288">
        <v>662039</v>
      </c>
      <c r="U30" s="288">
        <v>735</v>
      </c>
      <c r="V30" s="288">
        <v>998</v>
      </c>
      <c r="W30" s="288">
        <v>854</v>
      </c>
      <c r="X30" s="288">
        <v>379588</v>
      </c>
      <c r="Y30" s="126"/>
      <c r="Z30" s="126"/>
      <c r="AA30" s="126"/>
      <c r="AB30" s="126"/>
    </row>
    <row r="31" spans="1:28" ht="12" customHeight="1" x14ac:dyDescent="0.15">
      <c r="A31" s="172"/>
      <c r="B31" s="176"/>
      <c r="C31" s="332">
        <v>21</v>
      </c>
      <c r="D31" s="173"/>
      <c r="E31" s="291" t="s">
        <v>275</v>
      </c>
      <c r="F31" s="291" t="s">
        <v>275</v>
      </c>
      <c r="G31" s="291" t="s">
        <v>275</v>
      </c>
      <c r="H31" s="291" t="s">
        <v>275</v>
      </c>
      <c r="I31" s="398">
        <v>714</v>
      </c>
      <c r="J31" s="398">
        <v>1208</v>
      </c>
      <c r="K31" s="398">
        <v>960</v>
      </c>
      <c r="L31" s="398">
        <v>267030</v>
      </c>
      <c r="M31" s="398">
        <v>609</v>
      </c>
      <c r="N31" s="398">
        <v>1008</v>
      </c>
      <c r="O31" s="398">
        <v>696</v>
      </c>
      <c r="P31" s="398">
        <v>50075</v>
      </c>
      <c r="Q31" s="398">
        <v>609</v>
      </c>
      <c r="R31" s="398">
        <v>893</v>
      </c>
      <c r="S31" s="398">
        <v>723</v>
      </c>
      <c r="T31" s="398">
        <v>588807</v>
      </c>
      <c r="U31" s="398">
        <v>630</v>
      </c>
      <c r="V31" s="398">
        <v>993</v>
      </c>
      <c r="W31" s="398">
        <v>750</v>
      </c>
      <c r="X31" s="398">
        <v>298157</v>
      </c>
      <c r="Y31" s="399"/>
      <c r="Z31" s="399"/>
      <c r="AA31" s="126"/>
      <c r="AB31" s="126"/>
    </row>
    <row r="32" spans="1:28" ht="12" customHeight="1" x14ac:dyDescent="0.15">
      <c r="A32" s="172"/>
      <c r="B32" s="252"/>
      <c r="C32" s="273">
        <v>12</v>
      </c>
      <c r="D32" s="166"/>
      <c r="E32" s="285" t="s">
        <v>275</v>
      </c>
      <c r="F32" s="285" t="s">
        <v>275</v>
      </c>
      <c r="G32" s="285" t="s">
        <v>275</v>
      </c>
      <c r="H32" s="285" t="s">
        <v>275</v>
      </c>
      <c r="I32" s="400">
        <v>907</v>
      </c>
      <c r="J32" s="400">
        <v>1208</v>
      </c>
      <c r="K32" s="400">
        <v>1021</v>
      </c>
      <c r="L32" s="400">
        <v>22108</v>
      </c>
      <c r="M32" s="400">
        <v>609</v>
      </c>
      <c r="N32" s="400">
        <v>830</v>
      </c>
      <c r="O32" s="400">
        <v>675</v>
      </c>
      <c r="P32" s="400">
        <v>4873</v>
      </c>
      <c r="Q32" s="400">
        <v>630</v>
      </c>
      <c r="R32" s="400">
        <v>788</v>
      </c>
      <c r="S32" s="400">
        <v>690</v>
      </c>
      <c r="T32" s="400">
        <v>51340</v>
      </c>
      <c r="U32" s="400">
        <v>630</v>
      </c>
      <c r="V32" s="400">
        <v>788</v>
      </c>
      <c r="W32" s="400">
        <v>733</v>
      </c>
      <c r="X32" s="400">
        <v>17869</v>
      </c>
      <c r="Y32" s="399"/>
      <c r="Z32" s="399"/>
      <c r="AA32" s="126"/>
      <c r="AB32" s="126"/>
    </row>
    <row r="33" spans="1:28" ht="12" customHeight="1" x14ac:dyDescent="0.15">
      <c r="A33" s="172"/>
      <c r="B33" s="169" t="s">
        <v>88</v>
      </c>
      <c r="C33" s="273">
        <v>1</v>
      </c>
      <c r="D33" s="172" t="s">
        <v>15</v>
      </c>
      <c r="E33" s="288" t="s">
        <v>275</v>
      </c>
      <c r="F33" s="288" t="s">
        <v>275</v>
      </c>
      <c r="G33" s="288" t="s">
        <v>275</v>
      </c>
      <c r="H33" s="288" t="s">
        <v>275</v>
      </c>
      <c r="I33" s="401">
        <v>877</v>
      </c>
      <c r="J33" s="401">
        <v>1179</v>
      </c>
      <c r="K33" s="401">
        <v>974</v>
      </c>
      <c r="L33" s="401">
        <v>26265</v>
      </c>
      <c r="M33" s="401">
        <v>662</v>
      </c>
      <c r="N33" s="401">
        <v>840</v>
      </c>
      <c r="O33" s="401">
        <v>728</v>
      </c>
      <c r="P33" s="401">
        <v>2738</v>
      </c>
      <c r="Q33" s="401">
        <v>630</v>
      </c>
      <c r="R33" s="401">
        <v>798</v>
      </c>
      <c r="S33" s="401">
        <v>680</v>
      </c>
      <c r="T33" s="401">
        <v>50410</v>
      </c>
      <c r="U33" s="401">
        <v>630</v>
      </c>
      <c r="V33" s="401">
        <v>777</v>
      </c>
      <c r="W33" s="401">
        <v>719</v>
      </c>
      <c r="X33" s="401">
        <v>12298</v>
      </c>
      <c r="Y33" s="399"/>
      <c r="Z33" s="399"/>
      <c r="AA33" s="126"/>
      <c r="AB33" s="126"/>
    </row>
    <row r="34" spans="1:28" ht="12" customHeight="1" x14ac:dyDescent="0.15">
      <c r="A34" s="172"/>
      <c r="B34" s="169"/>
      <c r="C34" s="273">
        <v>2</v>
      </c>
      <c r="D34" s="172"/>
      <c r="E34" s="288" t="s">
        <v>275</v>
      </c>
      <c r="F34" s="288" t="s">
        <v>275</v>
      </c>
      <c r="G34" s="288" t="s">
        <v>275</v>
      </c>
      <c r="H34" s="288" t="s">
        <v>275</v>
      </c>
      <c r="I34" s="401">
        <v>840</v>
      </c>
      <c r="J34" s="401">
        <v>1082</v>
      </c>
      <c r="K34" s="401">
        <v>957</v>
      </c>
      <c r="L34" s="401">
        <v>26503</v>
      </c>
      <c r="M34" s="401">
        <v>630</v>
      </c>
      <c r="N34" s="401">
        <v>840</v>
      </c>
      <c r="O34" s="401">
        <v>700</v>
      </c>
      <c r="P34" s="401">
        <v>4837</v>
      </c>
      <c r="Q34" s="401">
        <v>578</v>
      </c>
      <c r="R34" s="401">
        <v>798</v>
      </c>
      <c r="S34" s="401">
        <v>664</v>
      </c>
      <c r="T34" s="401">
        <v>48883</v>
      </c>
      <c r="U34" s="401">
        <v>630</v>
      </c>
      <c r="V34" s="401">
        <v>735</v>
      </c>
      <c r="W34" s="401">
        <v>713</v>
      </c>
      <c r="X34" s="401">
        <v>15902</v>
      </c>
      <c r="Y34" s="399"/>
      <c r="Z34" s="399"/>
      <c r="AA34" s="126"/>
      <c r="AB34" s="126"/>
    </row>
    <row r="35" spans="1:28" ht="12" customHeight="1" x14ac:dyDescent="0.15">
      <c r="A35" s="172"/>
      <c r="B35" s="169"/>
      <c r="C35" s="273">
        <v>3</v>
      </c>
      <c r="D35" s="172"/>
      <c r="E35" s="288" t="s">
        <v>275</v>
      </c>
      <c r="F35" s="288" t="s">
        <v>275</v>
      </c>
      <c r="G35" s="288" t="s">
        <v>275</v>
      </c>
      <c r="H35" s="288" t="s">
        <v>275</v>
      </c>
      <c r="I35" s="401">
        <v>877</v>
      </c>
      <c r="J35" s="401">
        <v>1104</v>
      </c>
      <c r="K35" s="401">
        <v>978</v>
      </c>
      <c r="L35" s="401">
        <v>24923</v>
      </c>
      <c r="M35" s="401">
        <v>641</v>
      </c>
      <c r="N35" s="401">
        <v>966</v>
      </c>
      <c r="O35" s="401">
        <v>746</v>
      </c>
      <c r="P35" s="401">
        <v>5405</v>
      </c>
      <c r="Q35" s="401">
        <v>630</v>
      </c>
      <c r="R35" s="401">
        <v>788</v>
      </c>
      <c r="S35" s="401">
        <v>694</v>
      </c>
      <c r="T35" s="401">
        <v>55989</v>
      </c>
      <c r="U35" s="401">
        <v>662</v>
      </c>
      <c r="V35" s="401">
        <v>819</v>
      </c>
      <c r="W35" s="401">
        <v>733</v>
      </c>
      <c r="X35" s="401">
        <v>19363</v>
      </c>
      <c r="Y35" s="399"/>
      <c r="Z35" s="399"/>
      <c r="AA35" s="126"/>
      <c r="AB35" s="126"/>
    </row>
    <row r="36" spans="1:28" ht="12" customHeight="1" x14ac:dyDescent="0.15">
      <c r="A36" s="172"/>
      <c r="B36" s="169"/>
      <c r="C36" s="273">
        <v>4</v>
      </c>
      <c r="D36" s="172"/>
      <c r="E36" s="288" t="s">
        <v>275</v>
      </c>
      <c r="F36" s="288" t="s">
        <v>275</v>
      </c>
      <c r="G36" s="288" t="s">
        <v>275</v>
      </c>
      <c r="H36" s="288" t="s">
        <v>275</v>
      </c>
      <c r="I36" s="401">
        <v>998</v>
      </c>
      <c r="J36" s="401">
        <v>1130</v>
      </c>
      <c r="K36" s="401">
        <v>1025</v>
      </c>
      <c r="L36" s="401">
        <v>20831</v>
      </c>
      <c r="M36" s="401">
        <v>797</v>
      </c>
      <c r="N36" s="401">
        <v>945</v>
      </c>
      <c r="O36" s="401">
        <v>897</v>
      </c>
      <c r="P36" s="401">
        <v>5722</v>
      </c>
      <c r="Q36" s="401">
        <v>662</v>
      </c>
      <c r="R36" s="401">
        <v>819</v>
      </c>
      <c r="S36" s="401">
        <v>738</v>
      </c>
      <c r="T36" s="401">
        <v>57828</v>
      </c>
      <c r="U36" s="401">
        <v>714</v>
      </c>
      <c r="V36" s="401">
        <v>893</v>
      </c>
      <c r="W36" s="401">
        <v>750</v>
      </c>
      <c r="X36" s="401">
        <v>20047</v>
      </c>
      <c r="Y36" s="399"/>
      <c r="Z36" s="399"/>
      <c r="AA36" s="126"/>
      <c r="AB36" s="126"/>
    </row>
    <row r="37" spans="1:28" ht="12" customHeight="1" x14ac:dyDescent="0.15">
      <c r="A37" s="172"/>
      <c r="B37" s="169"/>
      <c r="C37" s="273">
        <v>5</v>
      </c>
      <c r="D37" s="172"/>
      <c r="E37" s="288" t="s">
        <v>275</v>
      </c>
      <c r="F37" s="288" t="s">
        <v>275</v>
      </c>
      <c r="G37" s="288" t="s">
        <v>275</v>
      </c>
      <c r="H37" s="288" t="s">
        <v>275</v>
      </c>
      <c r="I37" s="401">
        <v>907</v>
      </c>
      <c r="J37" s="401">
        <v>1155</v>
      </c>
      <c r="K37" s="401">
        <v>986</v>
      </c>
      <c r="L37" s="401">
        <v>31882</v>
      </c>
      <c r="M37" s="401">
        <v>788</v>
      </c>
      <c r="N37" s="401">
        <v>924</v>
      </c>
      <c r="O37" s="401">
        <v>878</v>
      </c>
      <c r="P37" s="401">
        <v>5257</v>
      </c>
      <c r="Q37" s="401">
        <v>672</v>
      </c>
      <c r="R37" s="401">
        <v>893</v>
      </c>
      <c r="S37" s="401">
        <v>729</v>
      </c>
      <c r="T37" s="401">
        <v>63364</v>
      </c>
      <c r="U37" s="401">
        <v>714</v>
      </c>
      <c r="V37" s="401">
        <v>945</v>
      </c>
      <c r="W37" s="401">
        <v>755</v>
      </c>
      <c r="X37" s="401">
        <v>26043</v>
      </c>
      <c r="Y37" s="399"/>
      <c r="Z37" s="399"/>
      <c r="AA37" s="126"/>
      <c r="AB37" s="126"/>
    </row>
    <row r="38" spans="1:28" ht="12" customHeight="1" x14ac:dyDescent="0.15">
      <c r="A38" s="172"/>
      <c r="B38" s="169"/>
      <c r="C38" s="273">
        <v>6</v>
      </c>
      <c r="D38" s="172"/>
      <c r="E38" s="288" t="s">
        <v>275</v>
      </c>
      <c r="F38" s="288" t="s">
        <v>275</v>
      </c>
      <c r="G38" s="288" t="s">
        <v>275</v>
      </c>
      <c r="H38" s="288" t="s">
        <v>275</v>
      </c>
      <c r="I38" s="401">
        <v>893</v>
      </c>
      <c r="J38" s="401">
        <v>1050</v>
      </c>
      <c r="K38" s="401">
        <v>960</v>
      </c>
      <c r="L38" s="401">
        <v>17799</v>
      </c>
      <c r="M38" s="401">
        <v>775</v>
      </c>
      <c r="N38" s="401">
        <v>924</v>
      </c>
      <c r="O38" s="401">
        <v>898</v>
      </c>
      <c r="P38" s="401">
        <v>4791</v>
      </c>
      <c r="Q38" s="401">
        <v>662</v>
      </c>
      <c r="R38" s="401">
        <v>893</v>
      </c>
      <c r="S38" s="401">
        <v>713</v>
      </c>
      <c r="T38" s="401">
        <v>53287</v>
      </c>
      <c r="U38" s="401">
        <v>704</v>
      </c>
      <c r="V38" s="401">
        <v>945</v>
      </c>
      <c r="W38" s="401">
        <v>761</v>
      </c>
      <c r="X38" s="401">
        <v>22243</v>
      </c>
      <c r="Y38" s="399"/>
      <c r="Z38" s="399"/>
      <c r="AA38" s="126"/>
      <c r="AB38" s="126"/>
    </row>
    <row r="39" spans="1:28" ht="12" customHeight="1" x14ac:dyDescent="0.15">
      <c r="A39" s="172"/>
      <c r="B39" s="169"/>
      <c r="C39" s="273">
        <v>7</v>
      </c>
      <c r="D39" s="172"/>
      <c r="E39" s="288" t="s">
        <v>275</v>
      </c>
      <c r="F39" s="288" t="s">
        <v>275</v>
      </c>
      <c r="G39" s="288" t="s">
        <v>275</v>
      </c>
      <c r="H39" s="288" t="s">
        <v>275</v>
      </c>
      <c r="I39" s="401">
        <v>840</v>
      </c>
      <c r="J39" s="401">
        <v>1050</v>
      </c>
      <c r="K39" s="401">
        <v>931</v>
      </c>
      <c r="L39" s="401">
        <v>16539</v>
      </c>
      <c r="M39" s="401">
        <v>767</v>
      </c>
      <c r="N39" s="401">
        <v>924</v>
      </c>
      <c r="O39" s="401">
        <v>887</v>
      </c>
      <c r="P39" s="401">
        <v>4703</v>
      </c>
      <c r="Q39" s="401">
        <v>662</v>
      </c>
      <c r="R39" s="401">
        <v>893</v>
      </c>
      <c r="S39" s="401">
        <v>741</v>
      </c>
      <c r="T39" s="401">
        <v>40198</v>
      </c>
      <c r="U39" s="401">
        <v>704</v>
      </c>
      <c r="V39" s="401">
        <v>945</v>
      </c>
      <c r="W39" s="401">
        <v>741</v>
      </c>
      <c r="X39" s="401">
        <v>25839</v>
      </c>
      <c r="Y39" s="399"/>
      <c r="Z39" s="399"/>
      <c r="AA39" s="126"/>
      <c r="AB39" s="126"/>
    </row>
    <row r="40" spans="1:28" ht="12" customHeight="1" x14ac:dyDescent="0.15">
      <c r="A40" s="172"/>
      <c r="B40" s="176"/>
      <c r="C40" s="332">
        <v>8</v>
      </c>
      <c r="D40" s="173"/>
      <c r="E40" s="291" t="s">
        <v>275</v>
      </c>
      <c r="F40" s="291" t="s">
        <v>275</v>
      </c>
      <c r="G40" s="291" t="s">
        <v>275</v>
      </c>
      <c r="H40" s="291"/>
      <c r="I40" s="398">
        <v>788</v>
      </c>
      <c r="J40" s="398">
        <v>998</v>
      </c>
      <c r="K40" s="398">
        <v>903</v>
      </c>
      <c r="L40" s="398">
        <v>18340</v>
      </c>
      <c r="M40" s="398">
        <v>714</v>
      </c>
      <c r="N40" s="398">
        <v>882</v>
      </c>
      <c r="O40" s="398">
        <v>811</v>
      </c>
      <c r="P40" s="398">
        <v>5542</v>
      </c>
      <c r="Q40" s="398">
        <v>651</v>
      </c>
      <c r="R40" s="398">
        <v>819</v>
      </c>
      <c r="S40" s="398">
        <v>725</v>
      </c>
      <c r="T40" s="398">
        <v>37856</v>
      </c>
      <c r="U40" s="398">
        <v>659</v>
      </c>
      <c r="V40" s="398">
        <v>840</v>
      </c>
      <c r="W40" s="398">
        <v>721</v>
      </c>
      <c r="X40" s="398">
        <v>14814</v>
      </c>
      <c r="Y40" s="399"/>
      <c r="Z40" s="399"/>
      <c r="AA40" s="126"/>
      <c r="AB40" s="126"/>
    </row>
    <row r="41" spans="1:28" ht="12" customHeight="1" x14ac:dyDescent="0.15">
      <c r="A41" s="172"/>
      <c r="B41" s="390"/>
      <c r="C41" s="391"/>
      <c r="D41" s="311"/>
      <c r="E41" s="285"/>
      <c r="F41" s="285"/>
      <c r="G41" s="285"/>
      <c r="H41" s="285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399"/>
      <c r="Z41" s="399"/>
      <c r="AA41" s="126"/>
      <c r="AB41" s="126"/>
    </row>
    <row r="42" spans="1:28" ht="12" customHeight="1" x14ac:dyDescent="0.15">
      <c r="A42" s="172"/>
      <c r="B42" s="392"/>
      <c r="C42" s="393"/>
      <c r="D42" s="313"/>
      <c r="E42" s="288"/>
      <c r="F42" s="288"/>
      <c r="G42" s="288"/>
      <c r="H42" s="288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  <c r="T42" s="401"/>
      <c r="U42" s="401"/>
      <c r="V42" s="401"/>
      <c r="W42" s="401"/>
      <c r="X42" s="401"/>
      <c r="Y42" s="399"/>
      <c r="Z42" s="399"/>
      <c r="AA42" s="126"/>
      <c r="AB42" s="126"/>
    </row>
    <row r="43" spans="1:28" ht="12" customHeight="1" x14ac:dyDescent="0.15">
      <c r="A43" s="172"/>
      <c r="B43" s="394">
        <v>40392</v>
      </c>
      <c r="C43" s="395"/>
      <c r="D43" s="316">
        <v>40403</v>
      </c>
      <c r="E43" s="348" t="s">
        <v>275</v>
      </c>
      <c r="F43" s="288" t="s">
        <v>275</v>
      </c>
      <c r="G43" s="288" t="s">
        <v>275</v>
      </c>
      <c r="H43" s="288" t="s">
        <v>275</v>
      </c>
      <c r="I43" s="401">
        <v>788</v>
      </c>
      <c r="J43" s="401">
        <v>998</v>
      </c>
      <c r="K43" s="401">
        <v>914</v>
      </c>
      <c r="L43" s="401">
        <v>7320</v>
      </c>
      <c r="M43" s="401">
        <v>775</v>
      </c>
      <c r="N43" s="401">
        <v>882</v>
      </c>
      <c r="O43" s="401">
        <v>824</v>
      </c>
      <c r="P43" s="401">
        <v>2462</v>
      </c>
      <c r="Q43" s="401">
        <v>672</v>
      </c>
      <c r="R43" s="401">
        <v>819</v>
      </c>
      <c r="S43" s="401">
        <v>744</v>
      </c>
      <c r="T43" s="401">
        <v>18627</v>
      </c>
      <c r="U43" s="401">
        <v>659</v>
      </c>
      <c r="V43" s="401">
        <v>840</v>
      </c>
      <c r="W43" s="401">
        <v>716</v>
      </c>
      <c r="X43" s="401">
        <v>7591</v>
      </c>
      <c r="Y43" s="399"/>
      <c r="Z43" s="399"/>
      <c r="AA43" s="126"/>
      <c r="AB43" s="126"/>
    </row>
    <row r="44" spans="1:28" ht="12" customHeight="1" x14ac:dyDescent="0.15">
      <c r="A44" s="172"/>
      <c r="B44" s="396">
        <v>40406</v>
      </c>
      <c r="C44" s="397"/>
      <c r="D44" s="322">
        <v>40421</v>
      </c>
      <c r="E44" s="349" t="s">
        <v>275</v>
      </c>
      <c r="F44" s="291" t="s">
        <v>275</v>
      </c>
      <c r="G44" s="291" t="s">
        <v>275</v>
      </c>
      <c r="H44" s="291" t="s">
        <v>275</v>
      </c>
      <c r="I44" s="398">
        <v>788</v>
      </c>
      <c r="J44" s="398">
        <v>945</v>
      </c>
      <c r="K44" s="398">
        <v>893</v>
      </c>
      <c r="L44" s="398">
        <v>11020</v>
      </c>
      <c r="M44" s="398">
        <v>714</v>
      </c>
      <c r="N44" s="398">
        <v>882</v>
      </c>
      <c r="O44" s="398">
        <v>803</v>
      </c>
      <c r="P44" s="398">
        <v>3081</v>
      </c>
      <c r="Q44" s="398">
        <v>651</v>
      </c>
      <c r="R44" s="398">
        <v>798</v>
      </c>
      <c r="S44" s="398">
        <v>704</v>
      </c>
      <c r="T44" s="398">
        <v>19230</v>
      </c>
      <c r="U44" s="398">
        <v>662</v>
      </c>
      <c r="V44" s="398">
        <v>840</v>
      </c>
      <c r="W44" s="398">
        <v>727</v>
      </c>
      <c r="X44" s="398">
        <v>7223</v>
      </c>
      <c r="Y44" s="399"/>
      <c r="Z44" s="399"/>
      <c r="AA44" s="126"/>
      <c r="AB44" s="126"/>
    </row>
    <row r="45" spans="1:28" ht="3.75" customHeight="1" x14ac:dyDescent="0.15">
      <c r="B45" s="248"/>
      <c r="C45" s="248"/>
      <c r="D45" s="248"/>
      <c r="E45" s="248"/>
      <c r="F45" s="248"/>
      <c r="G45" s="248"/>
      <c r="H45" s="248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399"/>
      <c r="Z45" s="399"/>
      <c r="AA45" s="126"/>
      <c r="AB45" s="126"/>
    </row>
    <row r="46" spans="1:28" ht="12.75" customHeight="1" x14ac:dyDescent="0.15">
      <c r="B46" s="181" t="s">
        <v>126</v>
      </c>
      <c r="C46" s="149" t="s">
        <v>207</v>
      </c>
      <c r="I46" s="403"/>
      <c r="J46" s="403"/>
      <c r="K46" s="403"/>
      <c r="L46" s="404" t="s">
        <v>208</v>
      </c>
      <c r="M46" s="403" t="s">
        <v>327</v>
      </c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399"/>
      <c r="Z46" s="399"/>
      <c r="AA46" s="126"/>
      <c r="AB46" s="126"/>
    </row>
    <row r="47" spans="1:28" ht="12.75" customHeight="1" x14ac:dyDescent="0.15">
      <c r="B47" s="222" t="s">
        <v>19</v>
      </c>
      <c r="C47" s="149" t="s">
        <v>210</v>
      </c>
      <c r="I47" s="403"/>
      <c r="J47" s="403"/>
      <c r="K47" s="403"/>
      <c r="L47" s="403"/>
      <c r="M47" s="403" t="s">
        <v>328</v>
      </c>
      <c r="N47" s="403"/>
      <c r="O47" s="403"/>
      <c r="P47" s="403"/>
      <c r="Q47" s="403"/>
      <c r="R47" s="403"/>
      <c r="S47" s="403"/>
      <c r="T47" s="403"/>
      <c r="U47" s="403"/>
      <c r="V47" s="403"/>
      <c r="W47" s="403"/>
      <c r="X47" s="403"/>
      <c r="Y47" s="399"/>
      <c r="Z47" s="399"/>
      <c r="AA47" s="126"/>
      <c r="AB47" s="126"/>
    </row>
    <row r="48" spans="1:28" ht="12.75" customHeight="1" x14ac:dyDescent="0.15">
      <c r="B48" s="222" t="s">
        <v>212</v>
      </c>
      <c r="C48" s="149" t="s">
        <v>128</v>
      </c>
    </row>
    <row r="49" spans="2:2" x14ac:dyDescent="0.15">
      <c r="B49" s="222"/>
    </row>
  </sheetData>
  <phoneticPr fontId="3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75" workbookViewId="0"/>
  </sheetViews>
  <sheetFormatPr defaultColWidth="7.5" defaultRowHeight="12" x14ac:dyDescent="0.15"/>
  <cols>
    <col min="1" max="1" width="1" style="149" customWidth="1"/>
    <col min="2" max="2" width="6.75" style="149" customWidth="1"/>
    <col min="3" max="3" width="2.875" style="149" customWidth="1"/>
    <col min="4" max="4" width="6.25" style="149" customWidth="1"/>
    <col min="5" max="5" width="5.375" style="149" customWidth="1"/>
    <col min="6" max="6" width="5" style="149" customWidth="1"/>
    <col min="7" max="7" width="5.875" style="149" customWidth="1"/>
    <col min="8" max="8" width="7.625" style="149" customWidth="1"/>
    <col min="9" max="9" width="5.5" style="149" customWidth="1"/>
    <col min="10" max="10" width="5.875" style="149" customWidth="1"/>
    <col min="11" max="11" width="5.75" style="149" customWidth="1"/>
    <col min="12" max="12" width="7.25" style="149" customWidth="1"/>
    <col min="13" max="15" width="5.875" style="149" customWidth="1"/>
    <col min="16" max="16" width="7.25" style="149" customWidth="1"/>
    <col min="17" max="19" width="5.875" style="149" customWidth="1"/>
    <col min="20" max="20" width="7.625" style="149" customWidth="1"/>
    <col min="21" max="23" width="5.875" style="149" customWidth="1"/>
    <col min="24" max="24" width="7.625" style="149" customWidth="1"/>
    <col min="25" max="16384" width="7.5" style="149"/>
  </cols>
  <sheetData>
    <row r="1" spans="1:24" ht="15" customHeight="1" x14ac:dyDescent="0.15">
      <c r="B1" s="297"/>
      <c r="C1" s="297"/>
      <c r="D1" s="297"/>
    </row>
    <row r="2" spans="1:24" ht="12.75" customHeight="1" x14ac:dyDescent="0.15">
      <c r="B2" s="149" t="s">
        <v>329</v>
      </c>
      <c r="C2" s="272"/>
      <c r="D2" s="272"/>
    </row>
    <row r="3" spans="1:24" ht="12.75" customHeight="1" x14ac:dyDescent="0.15">
      <c r="B3" s="272"/>
      <c r="C3" s="272"/>
      <c r="D3" s="272"/>
      <c r="X3" s="150" t="s">
        <v>330</v>
      </c>
    </row>
    <row r="4" spans="1:24" ht="3.75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</row>
    <row r="5" spans="1:24" ht="12" customHeight="1" x14ac:dyDescent="0.15">
      <c r="A5" s="172"/>
      <c r="B5" s="258"/>
      <c r="C5" s="385" t="s">
        <v>271</v>
      </c>
      <c r="D5" s="386"/>
      <c r="E5" s="405" t="s">
        <v>331</v>
      </c>
      <c r="F5" s="406"/>
      <c r="G5" s="406"/>
      <c r="H5" s="407"/>
      <c r="I5" s="151" t="s">
        <v>332</v>
      </c>
      <c r="J5" s="351"/>
      <c r="K5" s="351"/>
      <c r="L5" s="387"/>
      <c r="M5" s="151" t="s">
        <v>333</v>
      </c>
      <c r="N5" s="351"/>
      <c r="O5" s="351"/>
      <c r="P5" s="387"/>
      <c r="Q5" s="151" t="s">
        <v>334</v>
      </c>
      <c r="R5" s="351"/>
      <c r="S5" s="351"/>
      <c r="T5" s="387"/>
      <c r="U5" s="151" t="s">
        <v>335</v>
      </c>
      <c r="V5" s="351"/>
      <c r="W5" s="351"/>
      <c r="X5" s="387"/>
    </row>
    <row r="6" spans="1:24" ht="12" customHeight="1" x14ac:dyDescent="0.15">
      <c r="A6" s="172"/>
      <c r="B6" s="168"/>
      <c r="C6" s="160"/>
      <c r="D6" s="173"/>
      <c r="E6" s="160"/>
      <c r="F6" s="388"/>
      <c r="G6" s="388"/>
      <c r="H6" s="389"/>
      <c r="I6" s="160"/>
      <c r="J6" s="388"/>
      <c r="K6" s="388"/>
      <c r="L6" s="389"/>
      <c r="M6" s="160"/>
      <c r="N6" s="388"/>
      <c r="O6" s="388"/>
      <c r="P6" s="389"/>
      <c r="Q6" s="160"/>
      <c r="R6" s="388"/>
      <c r="S6" s="388"/>
      <c r="T6" s="389"/>
      <c r="U6" s="160"/>
      <c r="V6" s="388"/>
      <c r="W6" s="388"/>
      <c r="X6" s="389"/>
    </row>
    <row r="7" spans="1:24" ht="12" customHeight="1" x14ac:dyDescent="0.15">
      <c r="A7" s="172"/>
      <c r="B7" s="281" t="s">
        <v>321</v>
      </c>
      <c r="C7" s="282"/>
      <c r="D7" s="283"/>
      <c r="E7" s="303" t="s">
        <v>285</v>
      </c>
      <c r="F7" s="303" t="s">
        <v>286</v>
      </c>
      <c r="G7" s="303" t="s">
        <v>287</v>
      </c>
      <c r="H7" s="303" t="s">
        <v>119</v>
      </c>
      <c r="I7" s="303" t="s">
        <v>285</v>
      </c>
      <c r="J7" s="303" t="s">
        <v>286</v>
      </c>
      <c r="K7" s="303" t="s">
        <v>287</v>
      </c>
      <c r="L7" s="303" t="s">
        <v>119</v>
      </c>
      <c r="M7" s="303" t="s">
        <v>285</v>
      </c>
      <c r="N7" s="303" t="s">
        <v>286</v>
      </c>
      <c r="O7" s="303" t="s">
        <v>287</v>
      </c>
      <c r="P7" s="303" t="s">
        <v>119</v>
      </c>
      <c r="Q7" s="303" t="s">
        <v>285</v>
      </c>
      <c r="R7" s="303" t="s">
        <v>286</v>
      </c>
      <c r="S7" s="303" t="s">
        <v>287</v>
      </c>
      <c r="T7" s="303" t="s">
        <v>119</v>
      </c>
      <c r="U7" s="303" t="s">
        <v>285</v>
      </c>
      <c r="V7" s="303" t="s">
        <v>286</v>
      </c>
      <c r="W7" s="303" t="s">
        <v>287</v>
      </c>
      <c r="X7" s="303" t="s">
        <v>119</v>
      </c>
    </row>
    <row r="8" spans="1:24" ht="12" customHeight="1" x14ac:dyDescent="0.15">
      <c r="A8" s="172"/>
      <c r="B8" s="160"/>
      <c r="C8" s="161"/>
      <c r="D8" s="173"/>
      <c r="E8" s="304"/>
      <c r="F8" s="304"/>
      <c r="G8" s="304" t="s">
        <v>288</v>
      </c>
      <c r="H8" s="304"/>
      <c r="I8" s="304"/>
      <c r="J8" s="304"/>
      <c r="K8" s="304" t="s">
        <v>288</v>
      </c>
      <c r="L8" s="304"/>
      <c r="M8" s="304"/>
      <c r="N8" s="304"/>
      <c r="O8" s="304" t="s">
        <v>288</v>
      </c>
      <c r="P8" s="304"/>
      <c r="Q8" s="304"/>
      <c r="R8" s="304"/>
      <c r="S8" s="304" t="s">
        <v>288</v>
      </c>
      <c r="T8" s="304"/>
      <c r="U8" s="304"/>
      <c r="V8" s="304"/>
      <c r="W8" s="304" t="s">
        <v>288</v>
      </c>
      <c r="X8" s="304"/>
    </row>
    <row r="9" spans="1:24" ht="12" customHeight="1" x14ac:dyDescent="0.15">
      <c r="A9" s="172"/>
      <c r="B9" s="252" t="s">
        <v>84</v>
      </c>
      <c r="C9" s="305">
        <v>19</v>
      </c>
      <c r="D9" s="166" t="s">
        <v>85</v>
      </c>
      <c r="E9" s="285">
        <v>861</v>
      </c>
      <c r="F9" s="285">
        <v>1067</v>
      </c>
      <c r="G9" s="285">
        <v>941</v>
      </c>
      <c r="H9" s="285">
        <v>8864</v>
      </c>
      <c r="I9" s="285">
        <v>2888</v>
      </c>
      <c r="J9" s="285">
        <v>3150</v>
      </c>
      <c r="K9" s="285">
        <v>2964</v>
      </c>
      <c r="L9" s="285">
        <v>8279</v>
      </c>
      <c r="M9" s="285">
        <v>2415</v>
      </c>
      <c r="N9" s="285">
        <v>2783</v>
      </c>
      <c r="O9" s="285">
        <v>2553</v>
      </c>
      <c r="P9" s="285">
        <v>17107</v>
      </c>
      <c r="Q9" s="285">
        <v>3990</v>
      </c>
      <c r="R9" s="285">
        <v>4410</v>
      </c>
      <c r="S9" s="285">
        <v>4149</v>
      </c>
      <c r="T9" s="285">
        <v>13155</v>
      </c>
      <c r="U9" s="285">
        <v>809</v>
      </c>
      <c r="V9" s="285">
        <v>947</v>
      </c>
      <c r="W9" s="285">
        <v>875</v>
      </c>
      <c r="X9" s="285">
        <v>56525</v>
      </c>
    </row>
    <row r="10" spans="1:24" ht="12" customHeight="1" x14ac:dyDescent="0.15">
      <c r="A10" s="172"/>
      <c r="B10" s="169"/>
      <c r="C10" s="273">
        <v>20</v>
      </c>
      <c r="D10" s="172"/>
      <c r="E10" s="288">
        <v>756</v>
      </c>
      <c r="F10" s="288">
        <v>1136</v>
      </c>
      <c r="G10" s="288">
        <v>1005</v>
      </c>
      <c r="H10" s="288">
        <v>96790</v>
      </c>
      <c r="I10" s="288">
        <v>1995</v>
      </c>
      <c r="J10" s="288">
        <v>3098</v>
      </c>
      <c r="K10" s="288">
        <v>2588</v>
      </c>
      <c r="L10" s="288">
        <v>143259</v>
      </c>
      <c r="M10" s="288">
        <v>1911</v>
      </c>
      <c r="N10" s="288">
        <v>2835</v>
      </c>
      <c r="O10" s="288">
        <v>2493</v>
      </c>
      <c r="P10" s="288">
        <v>204180</v>
      </c>
      <c r="Q10" s="288">
        <v>3024</v>
      </c>
      <c r="R10" s="288">
        <v>4295</v>
      </c>
      <c r="S10" s="288">
        <v>3729</v>
      </c>
      <c r="T10" s="288">
        <v>159873</v>
      </c>
      <c r="U10" s="288">
        <v>714</v>
      </c>
      <c r="V10" s="288">
        <v>945</v>
      </c>
      <c r="W10" s="288">
        <v>824</v>
      </c>
      <c r="X10" s="288">
        <v>525953</v>
      </c>
    </row>
    <row r="11" spans="1:24" ht="12" customHeight="1" x14ac:dyDescent="0.15">
      <c r="A11" s="172"/>
      <c r="B11" s="176"/>
      <c r="C11" s="332">
        <v>21</v>
      </c>
      <c r="D11" s="173"/>
      <c r="E11" s="291">
        <v>693</v>
      </c>
      <c r="F11" s="291">
        <v>1029</v>
      </c>
      <c r="G11" s="291">
        <v>862</v>
      </c>
      <c r="H11" s="291">
        <v>118692</v>
      </c>
      <c r="I11" s="291">
        <v>1575</v>
      </c>
      <c r="J11" s="291">
        <v>2499</v>
      </c>
      <c r="K11" s="291">
        <v>2142</v>
      </c>
      <c r="L11" s="291">
        <v>137205</v>
      </c>
      <c r="M11" s="291">
        <v>1575</v>
      </c>
      <c r="N11" s="291">
        <v>2419</v>
      </c>
      <c r="O11" s="291">
        <v>2060</v>
      </c>
      <c r="P11" s="291">
        <v>155823</v>
      </c>
      <c r="Q11" s="291">
        <v>2100</v>
      </c>
      <c r="R11" s="291">
        <v>3434</v>
      </c>
      <c r="S11" s="291">
        <v>2638</v>
      </c>
      <c r="T11" s="291">
        <v>134682</v>
      </c>
      <c r="U11" s="291">
        <v>609</v>
      </c>
      <c r="V11" s="291">
        <v>901</v>
      </c>
      <c r="W11" s="291">
        <v>717</v>
      </c>
      <c r="X11" s="291">
        <v>271814</v>
      </c>
    </row>
    <row r="12" spans="1:24" ht="12" customHeight="1" x14ac:dyDescent="0.15">
      <c r="A12" s="172"/>
      <c r="B12" s="252"/>
      <c r="C12" s="273">
        <v>12</v>
      </c>
      <c r="D12" s="166"/>
      <c r="E12" s="408">
        <v>735</v>
      </c>
      <c r="F12" s="408">
        <v>819</v>
      </c>
      <c r="G12" s="408">
        <v>799</v>
      </c>
      <c r="H12" s="285">
        <v>9842</v>
      </c>
      <c r="I12" s="285">
        <v>1838</v>
      </c>
      <c r="J12" s="285">
        <v>2363</v>
      </c>
      <c r="K12" s="285">
        <v>2096</v>
      </c>
      <c r="L12" s="285">
        <v>11080</v>
      </c>
      <c r="M12" s="285">
        <v>2048</v>
      </c>
      <c r="N12" s="285">
        <v>2363</v>
      </c>
      <c r="O12" s="285">
        <v>2169</v>
      </c>
      <c r="P12" s="285">
        <v>11486</v>
      </c>
      <c r="Q12" s="285">
        <v>2730</v>
      </c>
      <c r="R12" s="285">
        <v>3360</v>
      </c>
      <c r="S12" s="285">
        <v>2918</v>
      </c>
      <c r="T12" s="285">
        <v>10264</v>
      </c>
      <c r="U12" s="285">
        <v>609</v>
      </c>
      <c r="V12" s="285">
        <v>756</v>
      </c>
      <c r="W12" s="285">
        <v>704</v>
      </c>
      <c r="X12" s="285">
        <v>17943</v>
      </c>
    </row>
    <row r="13" spans="1:24" ht="12" customHeight="1" x14ac:dyDescent="0.15">
      <c r="A13" s="172"/>
      <c r="B13" s="169" t="s">
        <v>88</v>
      </c>
      <c r="C13" s="273">
        <v>1</v>
      </c>
      <c r="D13" s="172" t="s">
        <v>15</v>
      </c>
      <c r="E13" s="319">
        <v>693</v>
      </c>
      <c r="F13" s="319">
        <v>840</v>
      </c>
      <c r="G13" s="319">
        <v>791</v>
      </c>
      <c r="H13" s="288">
        <v>9412</v>
      </c>
      <c r="I13" s="288">
        <v>1838</v>
      </c>
      <c r="J13" s="288">
        <v>2499</v>
      </c>
      <c r="K13" s="288">
        <v>2100</v>
      </c>
      <c r="L13" s="288">
        <v>5560</v>
      </c>
      <c r="M13" s="288">
        <v>1733</v>
      </c>
      <c r="N13" s="288">
        <v>2373</v>
      </c>
      <c r="O13" s="288">
        <v>2100</v>
      </c>
      <c r="P13" s="288">
        <v>9330</v>
      </c>
      <c r="Q13" s="288">
        <v>2835</v>
      </c>
      <c r="R13" s="288">
        <v>3360</v>
      </c>
      <c r="S13" s="288">
        <v>3106</v>
      </c>
      <c r="T13" s="288">
        <v>5566</v>
      </c>
      <c r="U13" s="288">
        <v>672</v>
      </c>
      <c r="V13" s="288">
        <v>756</v>
      </c>
      <c r="W13" s="288">
        <v>740</v>
      </c>
      <c r="X13" s="288">
        <v>20480</v>
      </c>
    </row>
    <row r="14" spans="1:24" ht="12" customHeight="1" x14ac:dyDescent="0.15">
      <c r="A14" s="172"/>
      <c r="B14" s="169"/>
      <c r="C14" s="273">
        <v>2</v>
      </c>
      <c r="D14" s="172"/>
      <c r="E14" s="319">
        <v>735</v>
      </c>
      <c r="F14" s="319">
        <v>840</v>
      </c>
      <c r="G14" s="319">
        <v>790</v>
      </c>
      <c r="H14" s="288">
        <v>7646</v>
      </c>
      <c r="I14" s="288">
        <v>1838</v>
      </c>
      <c r="J14" s="288">
        <v>2363</v>
      </c>
      <c r="K14" s="288">
        <v>2098</v>
      </c>
      <c r="L14" s="288">
        <v>11460</v>
      </c>
      <c r="M14" s="288">
        <v>1995</v>
      </c>
      <c r="N14" s="288">
        <v>2310</v>
      </c>
      <c r="O14" s="288">
        <v>2133</v>
      </c>
      <c r="P14" s="288">
        <v>6894</v>
      </c>
      <c r="Q14" s="288">
        <v>2835</v>
      </c>
      <c r="R14" s="288">
        <v>3308</v>
      </c>
      <c r="S14" s="288">
        <v>3122</v>
      </c>
      <c r="T14" s="288">
        <v>6357</v>
      </c>
      <c r="U14" s="288">
        <v>630</v>
      </c>
      <c r="V14" s="288">
        <v>735</v>
      </c>
      <c r="W14" s="288">
        <v>676</v>
      </c>
      <c r="X14" s="288">
        <v>30305</v>
      </c>
    </row>
    <row r="15" spans="1:24" ht="12" customHeight="1" x14ac:dyDescent="0.15">
      <c r="A15" s="172"/>
      <c r="B15" s="169"/>
      <c r="C15" s="273">
        <v>3</v>
      </c>
      <c r="D15" s="172"/>
      <c r="E15" s="319">
        <v>735</v>
      </c>
      <c r="F15" s="319">
        <v>840</v>
      </c>
      <c r="G15" s="319">
        <v>803</v>
      </c>
      <c r="H15" s="288">
        <v>8122</v>
      </c>
      <c r="I15" s="288">
        <v>1995</v>
      </c>
      <c r="J15" s="288">
        <v>2310</v>
      </c>
      <c r="K15" s="288">
        <v>2101</v>
      </c>
      <c r="L15" s="288">
        <v>9332</v>
      </c>
      <c r="M15" s="288">
        <v>2048</v>
      </c>
      <c r="N15" s="288">
        <v>2310</v>
      </c>
      <c r="O15" s="288">
        <v>2136</v>
      </c>
      <c r="P15" s="288">
        <v>10146</v>
      </c>
      <c r="Q15" s="288">
        <v>2961</v>
      </c>
      <c r="R15" s="288">
        <v>3465</v>
      </c>
      <c r="S15" s="288">
        <v>3246</v>
      </c>
      <c r="T15" s="288">
        <v>6320</v>
      </c>
      <c r="U15" s="288">
        <v>662</v>
      </c>
      <c r="V15" s="288">
        <v>756</v>
      </c>
      <c r="W15" s="288">
        <v>730</v>
      </c>
      <c r="X15" s="288">
        <v>22378</v>
      </c>
    </row>
    <row r="16" spans="1:24" ht="12" customHeight="1" x14ac:dyDescent="0.15">
      <c r="A16" s="172"/>
      <c r="B16" s="169"/>
      <c r="C16" s="273">
        <v>4</v>
      </c>
      <c r="D16" s="172"/>
      <c r="E16" s="319">
        <v>816</v>
      </c>
      <c r="F16" s="319">
        <v>893</v>
      </c>
      <c r="G16" s="319">
        <v>870</v>
      </c>
      <c r="H16" s="288">
        <v>11025</v>
      </c>
      <c r="I16" s="288">
        <v>1995</v>
      </c>
      <c r="J16" s="288">
        <v>2499</v>
      </c>
      <c r="K16" s="288">
        <v>2237</v>
      </c>
      <c r="L16" s="288">
        <v>9272</v>
      </c>
      <c r="M16" s="288">
        <v>1995</v>
      </c>
      <c r="N16" s="288">
        <v>2373</v>
      </c>
      <c r="O16" s="288">
        <v>2101</v>
      </c>
      <c r="P16" s="288">
        <v>11637</v>
      </c>
      <c r="Q16" s="288">
        <v>3150</v>
      </c>
      <c r="R16" s="288">
        <v>3570</v>
      </c>
      <c r="S16" s="288">
        <v>3319</v>
      </c>
      <c r="T16" s="288">
        <v>8219</v>
      </c>
      <c r="U16" s="288">
        <v>683</v>
      </c>
      <c r="V16" s="288">
        <v>756</v>
      </c>
      <c r="W16" s="288">
        <v>743</v>
      </c>
      <c r="X16" s="288">
        <v>27155</v>
      </c>
    </row>
    <row r="17" spans="1:25" ht="12" customHeight="1" x14ac:dyDescent="0.15">
      <c r="A17" s="172"/>
      <c r="B17" s="169"/>
      <c r="C17" s="273">
        <v>5</v>
      </c>
      <c r="D17" s="172"/>
      <c r="E17" s="319">
        <v>714</v>
      </c>
      <c r="F17" s="319">
        <v>945</v>
      </c>
      <c r="G17" s="319">
        <v>848</v>
      </c>
      <c r="H17" s="288">
        <v>16851</v>
      </c>
      <c r="I17" s="288">
        <v>2100</v>
      </c>
      <c r="J17" s="288">
        <v>2625</v>
      </c>
      <c r="K17" s="288">
        <v>2224</v>
      </c>
      <c r="L17" s="288">
        <v>10463</v>
      </c>
      <c r="M17" s="288">
        <v>2090</v>
      </c>
      <c r="N17" s="288">
        <v>2520</v>
      </c>
      <c r="O17" s="288">
        <v>2286</v>
      </c>
      <c r="P17" s="288">
        <v>16438</v>
      </c>
      <c r="Q17" s="288">
        <v>3098</v>
      </c>
      <c r="R17" s="288">
        <v>3570</v>
      </c>
      <c r="S17" s="288">
        <v>3276</v>
      </c>
      <c r="T17" s="288">
        <v>11890</v>
      </c>
      <c r="U17" s="288">
        <v>662</v>
      </c>
      <c r="V17" s="288">
        <v>798</v>
      </c>
      <c r="W17" s="288">
        <v>701</v>
      </c>
      <c r="X17" s="288">
        <v>16277</v>
      </c>
    </row>
    <row r="18" spans="1:25" ht="12" customHeight="1" x14ac:dyDescent="0.15">
      <c r="A18" s="172"/>
      <c r="B18" s="169"/>
      <c r="C18" s="273">
        <v>6</v>
      </c>
      <c r="D18" s="172"/>
      <c r="E18" s="319">
        <v>714</v>
      </c>
      <c r="F18" s="319">
        <v>950</v>
      </c>
      <c r="G18" s="319">
        <v>820</v>
      </c>
      <c r="H18" s="288">
        <v>13587</v>
      </c>
      <c r="I18" s="288">
        <v>2205</v>
      </c>
      <c r="J18" s="288">
        <v>2573</v>
      </c>
      <c r="K18" s="288">
        <v>2457</v>
      </c>
      <c r="L18" s="288">
        <v>8411</v>
      </c>
      <c r="M18" s="288">
        <v>1943</v>
      </c>
      <c r="N18" s="288">
        <v>2520</v>
      </c>
      <c r="O18" s="288">
        <v>2057</v>
      </c>
      <c r="P18" s="288">
        <v>17306</v>
      </c>
      <c r="Q18" s="288">
        <v>2940</v>
      </c>
      <c r="R18" s="288">
        <v>3500</v>
      </c>
      <c r="S18" s="288">
        <v>3234</v>
      </c>
      <c r="T18" s="288">
        <v>11128</v>
      </c>
      <c r="U18" s="288">
        <v>662</v>
      </c>
      <c r="V18" s="288">
        <v>798</v>
      </c>
      <c r="W18" s="288">
        <v>715</v>
      </c>
      <c r="X18" s="288">
        <v>13809</v>
      </c>
    </row>
    <row r="19" spans="1:25" ht="12" customHeight="1" x14ac:dyDescent="0.15">
      <c r="A19" s="172"/>
      <c r="B19" s="169"/>
      <c r="C19" s="273">
        <v>7</v>
      </c>
      <c r="D19" s="172"/>
      <c r="E19" s="319">
        <v>683</v>
      </c>
      <c r="F19" s="319">
        <v>924</v>
      </c>
      <c r="G19" s="319">
        <v>861</v>
      </c>
      <c r="H19" s="288">
        <v>9810</v>
      </c>
      <c r="I19" s="288">
        <v>2205</v>
      </c>
      <c r="J19" s="288">
        <v>2625</v>
      </c>
      <c r="K19" s="288">
        <v>2459</v>
      </c>
      <c r="L19" s="288">
        <v>6379</v>
      </c>
      <c r="M19" s="288">
        <v>1890</v>
      </c>
      <c r="N19" s="288">
        <v>2520</v>
      </c>
      <c r="O19" s="288">
        <v>2071</v>
      </c>
      <c r="P19" s="288">
        <v>11855</v>
      </c>
      <c r="Q19" s="288">
        <v>2940</v>
      </c>
      <c r="R19" s="288">
        <v>3500</v>
      </c>
      <c r="S19" s="288">
        <v>3185</v>
      </c>
      <c r="T19" s="288">
        <v>6557</v>
      </c>
      <c r="U19" s="288">
        <v>662</v>
      </c>
      <c r="V19" s="288">
        <v>788</v>
      </c>
      <c r="W19" s="288">
        <v>721</v>
      </c>
      <c r="X19" s="288">
        <v>15702</v>
      </c>
    </row>
    <row r="20" spans="1:25" ht="12" customHeight="1" x14ac:dyDescent="0.15">
      <c r="A20" s="172"/>
      <c r="B20" s="176"/>
      <c r="C20" s="332">
        <v>8</v>
      </c>
      <c r="D20" s="173"/>
      <c r="E20" s="409">
        <v>683</v>
      </c>
      <c r="F20" s="409">
        <v>930</v>
      </c>
      <c r="G20" s="409">
        <v>865</v>
      </c>
      <c r="H20" s="291">
        <v>12596</v>
      </c>
      <c r="I20" s="291">
        <v>2132</v>
      </c>
      <c r="J20" s="291">
        <v>2678</v>
      </c>
      <c r="K20" s="291">
        <v>2501</v>
      </c>
      <c r="L20" s="291">
        <v>11173</v>
      </c>
      <c r="M20" s="291">
        <v>1869</v>
      </c>
      <c r="N20" s="291">
        <v>2205</v>
      </c>
      <c r="O20" s="291">
        <v>2012</v>
      </c>
      <c r="P20" s="291">
        <v>23044</v>
      </c>
      <c r="Q20" s="291">
        <v>2835</v>
      </c>
      <c r="R20" s="291">
        <v>3255</v>
      </c>
      <c r="S20" s="291">
        <v>3057</v>
      </c>
      <c r="T20" s="291">
        <v>7753</v>
      </c>
      <c r="U20" s="291">
        <v>656</v>
      </c>
      <c r="V20" s="291">
        <v>756</v>
      </c>
      <c r="W20" s="291">
        <v>723</v>
      </c>
      <c r="X20" s="291">
        <v>10246</v>
      </c>
    </row>
    <row r="21" spans="1:25" ht="12" customHeight="1" x14ac:dyDescent="0.15">
      <c r="A21" s="172"/>
      <c r="B21" s="390"/>
      <c r="C21" s="391"/>
      <c r="D21" s="311"/>
      <c r="E21" s="408"/>
      <c r="F21" s="408"/>
      <c r="G21" s="408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</row>
    <row r="22" spans="1:25" ht="12" customHeight="1" x14ac:dyDescent="0.15">
      <c r="A22" s="172"/>
      <c r="B22" s="392"/>
      <c r="C22" s="393"/>
      <c r="D22" s="313"/>
      <c r="E22" s="319"/>
      <c r="F22" s="319"/>
      <c r="G22" s="319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</row>
    <row r="23" spans="1:25" ht="12" customHeight="1" x14ac:dyDescent="0.15">
      <c r="A23" s="172"/>
      <c r="B23" s="394">
        <v>40392</v>
      </c>
      <c r="C23" s="395"/>
      <c r="D23" s="316">
        <v>40403</v>
      </c>
      <c r="E23" s="319">
        <v>717</v>
      </c>
      <c r="F23" s="319">
        <v>930</v>
      </c>
      <c r="G23" s="319">
        <v>845</v>
      </c>
      <c r="H23" s="288">
        <v>6633</v>
      </c>
      <c r="I23" s="288">
        <v>2205</v>
      </c>
      <c r="J23" s="288">
        <v>2678</v>
      </c>
      <c r="K23" s="288">
        <v>2517</v>
      </c>
      <c r="L23" s="288">
        <v>5029</v>
      </c>
      <c r="M23" s="288">
        <v>1995</v>
      </c>
      <c r="N23" s="288">
        <v>2205</v>
      </c>
      <c r="O23" s="288">
        <v>2028</v>
      </c>
      <c r="P23" s="288">
        <v>9196</v>
      </c>
      <c r="Q23" s="288">
        <v>2940</v>
      </c>
      <c r="R23" s="288">
        <v>3255</v>
      </c>
      <c r="S23" s="288">
        <v>3071</v>
      </c>
      <c r="T23" s="288">
        <v>3879</v>
      </c>
      <c r="U23" s="288">
        <v>683</v>
      </c>
      <c r="V23" s="288">
        <v>756</v>
      </c>
      <c r="W23" s="288">
        <v>740</v>
      </c>
      <c r="X23" s="288">
        <v>4391</v>
      </c>
    </row>
    <row r="24" spans="1:25" ht="12" customHeight="1" x14ac:dyDescent="0.15">
      <c r="A24" s="172"/>
      <c r="B24" s="396">
        <v>40406</v>
      </c>
      <c r="C24" s="397"/>
      <c r="D24" s="322">
        <v>40421</v>
      </c>
      <c r="E24" s="409">
        <v>683</v>
      </c>
      <c r="F24" s="409">
        <v>924</v>
      </c>
      <c r="G24" s="409">
        <v>876</v>
      </c>
      <c r="H24" s="291">
        <v>5963</v>
      </c>
      <c r="I24" s="291">
        <v>2132</v>
      </c>
      <c r="J24" s="291">
        <v>2625</v>
      </c>
      <c r="K24" s="291">
        <v>2488</v>
      </c>
      <c r="L24" s="291">
        <v>6144</v>
      </c>
      <c r="M24" s="291">
        <v>1869</v>
      </c>
      <c r="N24" s="291">
        <v>2205</v>
      </c>
      <c r="O24" s="291">
        <v>2009</v>
      </c>
      <c r="P24" s="291">
        <v>13849</v>
      </c>
      <c r="Q24" s="291">
        <v>2835</v>
      </c>
      <c r="R24" s="291">
        <v>3255</v>
      </c>
      <c r="S24" s="291">
        <v>3049</v>
      </c>
      <c r="T24" s="291">
        <v>3875</v>
      </c>
      <c r="U24" s="291">
        <v>656</v>
      </c>
      <c r="V24" s="291">
        <v>756</v>
      </c>
      <c r="W24" s="291">
        <v>714</v>
      </c>
      <c r="X24" s="291">
        <v>5855</v>
      </c>
    </row>
    <row r="25" spans="1:25" ht="12" customHeight="1" x14ac:dyDescent="0.15">
      <c r="A25" s="172"/>
      <c r="B25" s="258"/>
      <c r="C25" s="385" t="s">
        <v>271</v>
      </c>
      <c r="D25" s="386"/>
      <c r="E25" s="151" t="s">
        <v>336</v>
      </c>
      <c r="F25" s="351"/>
      <c r="G25" s="351"/>
      <c r="H25" s="387"/>
      <c r="I25" s="151" t="s">
        <v>337</v>
      </c>
      <c r="J25" s="351"/>
      <c r="K25" s="351"/>
      <c r="L25" s="387"/>
      <c r="M25" s="151" t="s">
        <v>338</v>
      </c>
      <c r="N25" s="351"/>
      <c r="O25" s="351"/>
      <c r="P25" s="387"/>
      <c r="Q25" s="151"/>
      <c r="R25" s="351"/>
      <c r="S25" s="351"/>
      <c r="T25" s="351"/>
      <c r="U25" s="248"/>
      <c r="V25" s="351"/>
      <c r="W25" s="351"/>
      <c r="X25" s="351"/>
      <c r="Y25" s="126"/>
    </row>
    <row r="26" spans="1:25" ht="12" customHeight="1" x14ac:dyDescent="0.15">
      <c r="A26" s="172"/>
      <c r="B26" s="168"/>
      <c r="C26" s="160"/>
      <c r="D26" s="173"/>
      <c r="E26" s="160"/>
      <c r="F26" s="388"/>
      <c r="G26" s="388"/>
      <c r="H26" s="389"/>
      <c r="I26" s="160"/>
      <c r="J26" s="388"/>
      <c r="K26" s="388"/>
      <c r="L26" s="389"/>
      <c r="M26" s="160"/>
      <c r="N26" s="388"/>
      <c r="O26" s="388"/>
      <c r="P26" s="389"/>
      <c r="Q26" s="167"/>
      <c r="R26" s="274"/>
      <c r="S26" s="274"/>
      <c r="T26" s="274"/>
      <c r="U26" s="126"/>
      <c r="V26" s="274"/>
      <c r="W26" s="274"/>
      <c r="X26" s="274"/>
      <c r="Y26" s="126"/>
    </row>
    <row r="27" spans="1:25" ht="12" customHeight="1" x14ac:dyDescent="0.15">
      <c r="A27" s="172"/>
      <c r="B27" s="281" t="s">
        <v>321</v>
      </c>
      <c r="C27" s="282"/>
      <c r="D27" s="283"/>
      <c r="E27" s="303" t="s">
        <v>285</v>
      </c>
      <c r="F27" s="303" t="s">
        <v>286</v>
      </c>
      <c r="G27" s="303" t="s">
        <v>287</v>
      </c>
      <c r="H27" s="303" t="s">
        <v>119</v>
      </c>
      <c r="I27" s="303" t="s">
        <v>285</v>
      </c>
      <c r="J27" s="303" t="s">
        <v>286</v>
      </c>
      <c r="K27" s="303" t="s">
        <v>287</v>
      </c>
      <c r="L27" s="303" t="s">
        <v>119</v>
      </c>
      <c r="M27" s="303" t="s">
        <v>285</v>
      </c>
      <c r="N27" s="303" t="s">
        <v>286</v>
      </c>
      <c r="O27" s="303" t="s">
        <v>287</v>
      </c>
      <c r="P27" s="303" t="s">
        <v>119</v>
      </c>
      <c r="Q27" s="410"/>
      <c r="R27" s="411"/>
      <c r="S27" s="411"/>
      <c r="T27" s="411"/>
      <c r="U27" s="411"/>
      <c r="V27" s="411"/>
      <c r="W27" s="411"/>
      <c r="X27" s="411"/>
      <c r="Y27" s="126"/>
    </row>
    <row r="28" spans="1:25" ht="12" customHeight="1" x14ac:dyDescent="0.15">
      <c r="A28" s="172"/>
      <c r="B28" s="160"/>
      <c r="C28" s="161"/>
      <c r="D28" s="173"/>
      <c r="E28" s="304"/>
      <c r="F28" s="304"/>
      <c r="G28" s="304" t="s">
        <v>288</v>
      </c>
      <c r="H28" s="304"/>
      <c r="I28" s="304"/>
      <c r="J28" s="304"/>
      <c r="K28" s="304" t="s">
        <v>288</v>
      </c>
      <c r="L28" s="304"/>
      <c r="M28" s="304"/>
      <c r="N28" s="304"/>
      <c r="O28" s="304" t="s">
        <v>288</v>
      </c>
      <c r="P28" s="304"/>
      <c r="Q28" s="410"/>
      <c r="R28" s="411"/>
      <c r="S28" s="411"/>
      <c r="T28" s="411"/>
      <c r="U28" s="411"/>
      <c r="V28" s="411"/>
      <c r="W28" s="411"/>
      <c r="X28" s="411"/>
      <c r="Y28" s="126"/>
    </row>
    <row r="29" spans="1:25" ht="12" customHeight="1" x14ac:dyDescent="0.15">
      <c r="A29" s="172"/>
      <c r="B29" s="252" t="s">
        <v>84</v>
      </c>
      <c r="C29" s="305">
        <v>19</v>
      </c>
      <c r="D29" s="166" t="s">
        <v>85</v>
      </c>
      <c r="E29" s="285">
        <v>819</v>
      </c>
      <c r="F29" s="285">
        <v>971</v>
      </c>
      <c r="G29" s="285">
        <v>878</v>
      </c>
      <c r="H29" s="285">
        <v>11527</v>
      </c>
      <c r="I29" s="285">
        <v>998</v>
      </c>
      <c r="J29" s="285">
        <v>1107</v>
      </c>
      <c r="K29" s="285">
        <v>1028</v>
      </c>
      <c r="L29" s="285">
        <v>39347</v>
      </c>
      <c r="M29" s="285">
        <v>788</v>
      </c>
      <c r="N29" s="285">
        <v>924</v>
      </c>
      <c r="O29" s="285">
        <v>819</v>
      </c>
      <c r="P29" s="285">
        <v>43680</v>
      </c>
      <c r="Q29" s="287"/>
      <c r="R29" s="135"/>
      <c r="S29" s="135"/>
      <c r="T29" s="135"/>
      <c r="U29" s="135"/>
      <c r="V29" s="135"/>
      <c r="W29" s="135"/>
      <c r="X29" s="135"/>
      <c r="Y29" s="126"/>
    </row>
    <row r="30" spans="1:25" ht="12" customHeight="1" x14ac:dyDescent="0.15">
      <c r="A30" s="172"/>
      <c r="B30" s="169"/>
      <c r="C30" s="273">
        <v>20</v>
      </c>
      <c r="D30" s="172"/>
      <c r="E30" s="288">
        <v>735</v>
      </c>
      <c r="F30" s="288">
        <v>945</v>
      </c>
      <c r="G30" s="288">
        <v>847</v>
      </c>
      <c r="H30" s="288">
        <v>215721</v>
      </c>
      <c r="I30" s="288">
        <v>756</v>
      </c>
      <c r="J30" s="288">
        <v>1052</v>
      </c>
      <c r="K30" s="288">
        <v>952</v>
      </c>
      <c r="L30" s="288">
        <v>263445</v>
      </c>
      <c r="M30" s="288">
        <v>693</v>
      </c>
      <c r="N30" s="288">
        <v>893</v>
      </c>
      <c r="O30" s="288">
        <v>778</v>
      </c>
      <c r="P30" s="288">
        <v>667011</v>
      </c>
      <c r="Q30" s="287"/>
      <c r="R30" s="135"/>
      <c r="S30" s="135"/>
      <c r="T30" s="135"/>
      <c r="U30" s="135"/>
      <c r="V30" s="135"/>
      <c r="W30" s="135"/>
      <c r="X30" s="135"/>
      <c r="Y30" s="126"/>
    </row>
    <row r="31" spans="1:25" ht="12" customHeight="1" x14ac:dyDescent="0.15">
      <c r="A31" s="172"/>
      <c r="B31" s="176"/>
      <c r="C31" s="332">
        <v>21</v>
      </c>
      <c r="D31" s="173"/>
      <c r="E31" s="291">
        <v>630</v>
      </c>
      <c r="F31" s="291">
        <v>924</v>
      </c>
      <c r="G31" s="291">
        <v>708</v>
      </c>
      <c r="H31" s="291">
        <v>166198</v>
      </c>
      <c r="I31" s="291">
        <v>656</v>
      </c>
      <c r="J31" s="291">
        <v>966</v>
      </c>
      <c r="K31" s="291">
        <v>731</v>
      </c>
      <c r="L31" s="291">
        <v>198624</v>
      </c>
      <c r="M31" s="291">
        <v>605</v>
      </c>
      <c r="N31" s="291">
        <v>861</v>
      </c>
      <c r="O31" s="291">
        <v>691</v>
      </c>
      <c r="P31" s="291">
        <v>426794</v>
      </c>
      <c r="Q31" s="287"/>
      <c r="R31" s="135"/>
      <c r="S31" s="135"/>
      <c r="T31" s="135"/>
      <c r="U31" s="135"/>
      <c r="V31" s="135"/>
      <c r="W31" s="135"/>
      <c r="X31" s="135"/>
      <c r="Y31" s="126"/>
    </row>
    <row r="32" spans="1:25" ht="12" customHeight="1" x14ac:dyDescent="0.15">
      <c r="A32" s="172"/>
      <c r="B32" s="252"/>
      <c r="C32" s="273">
        <v>12</v>
      </c>
      <c r="D32" s="166"/>
      <c r="E32" s="285">
        <v>630</v>
      </c>
      <c r="F32" s="285">
        <v>767</v>
      </c>
      <c r="G32" s="285">
        <v>695</v>
      </c>
      <c r="H32" s="285">
        <v>10891</v>
      </c>
      <c r="I32" s="285">
        <v>672</v>
      </c>
      <c r="J32" s="285">
        <v>872</v>
      </c>
      <c r="K32" s="285">
        <v>721</v>
      </c>
      <c r="L32" s="285">
        <v>25082</v>
      </c>
      <c r="M32" s="285">
        <v>630</v>
      </c>
      <c r="N32" s="285">
        <v>704</v>
      </c>
      <c r="O32" s="285">
        <v>677</v>
      </c>
      <c r="P32" s="285">
        <v>29333</v>
      </c>
      <c r="Q32" s="287"/>
      <c r="R32" s="135"/>
      <c r="S32" s="135"/>
      <c r="T32" s="135"/>
      <c r="U32" s="135"/>
      <c r="V32" s="135"/>
      <c r="W32" s="135"/>
      <c r="X32" s="135"/>
      <c r="Y32" s="126"/>
    </row>
    <row r="33" spans="1:25" ht="12" customHeight="1" x14ac:dyDescent="0.15">
      <c r="A33" s="172"/>
      <c r="B33" s="169" t="s">
        <v>88</v>
      </c>
      <c r="C33" s="273">
        <v>1</v>
      </c>
      <c r="D33" s="172" t="s">
        <v>15</v>
      </c>
      <c r="E33" s="288">
        <v>683</v>
      </c>
      <c r="F33" s="288">
        <v>746</v>
      </c>
      <c r="G33" s="288">
        <v>695</v>
      </c>
      <c r="H33" s="288">
        <v>10383</v>
      </c>
      <c r="I33" s="288">
        <v>683</v>
      </c>
      <c r="J33" s="288">
        <v>819</v>
      </c>
      <c r="K33" s="288">
        <v>709</v>
      </c>
      <c r="L33" s="288">
        <v>12117</v>
      </c>
      <c r="M33" s="288">
        <v>630</v>
      </c>
      <c r="N33" s="288">
        <v>704</v>
      </c>
      <c r="O33" s="288">
        <v>667</v>
      </c>
      <c r="P33" s="288">
        <v>23811</v>
      </c>
      <c r="Q33" s="287"/>
      <c r="R33" s="135"/>
      <c r="S33" s="135"/>
      <c r="T33" s="135"/>
      <c r="U33" s="135"/>
      <c r="V33" s="135"/>
      <c r="W33" s="135"/>
      <c r="X33" s="135"/>
      <c r="Y33" s="126"/>
    </row>
    <row r="34" spans="1:25" ht="12" customHeight="1" x14ac:dyDescent="0.15">
      <c r="A34" s="172"/>
      <c r="B34" s="169"/>
      <c r="C34" s="273">
        <v>2</v>
      </c>
      <c r="D34" s="172"/>
      <c r="E34" s="288">
        <v>638</v>
      </c>
      <c r="F34" s="288">
        <v>735</v>
      </c>
      <c r="G34" s="288">
        <v>692</v>
      </c>
      <c r="H34" s="288">
        <v>10284</v>
      </c>
      <c r="I34" s="288">
        <v>693</v>
      </c>
      <c r="J34" s="288">
        <v>788</v>
      </c>
      <c r="K34" s="288">
        <v>723</v>
      </c>
      <c r="L34" s="288">
        <v>8295</v>
      </c>
      <c r="M34" s="288">
        <v>609</v>
      </c>
      <c r="N34" s="288">
        <v>693</v>
      </c>
      <c r="O34" s="288">
        <v>657</v>
      </c>
      <c r="P34" s="288">
        <v>24957</v>
      </c>
      <c r="Q34" s="287"/>
      <c r="R34" s="135"/>
      <c r="S34" s="135"/>
      <c r="T34" s="135"/>
      <c r="U34" s="135"/>
      <c r="V34" s="135"/>
      <c r="W34" s="135"/>
      <c r="X34" s="135"/>
      <c r="Y34" s="126"/>
    </row>
    <row r="35" spans="1:25" ht="12" customHeight="1" x14ac:dyDescent="0.15">
      <c r="A35" s="172"/>
      <c r="B35" s="169"/>
      <c r="C35" s="273">
        <v>3</v>
      </c>
      <c r="D35" s="172"/>
      <c r="E35" s="288">
        <v>672</v>
      </c>
      <c r="F35" s="288">
        <v>788</v>
      </c>
      <c r="G35" s="288">
        <v>680</v>
      </c>
      <c r="H35" s="288">
        <v>13517</v>
      </c>
      <c r="I35" s="288">
        <v>725</v>
      </c>
      <c r="J35" s="288">
        <v>861</v>
      </c>
      <c r="K35" s="288">
        <v>774</v>
      </c>
      <c r="L35" s="288">
        <v>11795</v>
      </c>
      <c r="M35" s="288">
        <v>609</v>
      </c>
      <c r="N35" s="288">
        <v>714</v>
      </c>
      <c r="O35" s="288">
        <v>657</v>
      </c>
      <c r="P35" s="288">
        <v>34557</v>
      </c>
      <c r="Q35" s="287"/>
      <c r="R35" s="135"/>
      <c r="S35" s="135"/>
      <c r="T35" s="135"/>
      <c r="U35" s="135"/>
      <c r="V35" s="135"/>
      <c r="W35" s="135"/>
      <c r="X35" s="135"/>
      <c r="Y35" s="126"/>
    </row>
    <row r="36" spans="1:25" ht="12" customHeight="1" x14ac:dyDescent="0.15">
      <c r="A36" s="172"/>
      <c r="B36" s="169"/>
      <c r="C36" s="273">
        <v>4</v>
      </c>
      <c r="D36" s="172"/>
      <c r="E36" s="288">
        <v>672</v>
      </c>
      <c r="F36" s="288">
        <v>788</v>
      </c>
      <c r="G36" s="288">
        <v>741</v>
      </c>
      <c r="H36" s="288">
        <v>16921</v>
      </c>
      <c r="I36" s="288">
        <v>788</v>
      </c>
      <c r="J36" s="288">
        <v>861</v>
      </c>
      <c r="K36" s="288">
        <v>809</v>
      </c>
      <c r="L36" s="288">
        <v>10257</v>
      </c>
      <c r="M36" s="288">
        <v>630</v>
      </c>
      <c r="N36" s="288">
        <v>756</v>
      </c>
      <c r="O36" s="288">
        <v>698</v>
      </c>
      <c r="P36" s="288">
        <v>32017</v>
      </c>
      <c r="Q36" s="287"/>
      <c r="R36" s="135"/>
      <c r="S36" s="135"/>
      <c r="T36" s="135"/>
      <c r="U36" s="135"/>
      <c r="V36" s="135"/>
      <c r="W36" s="135"/>
      <c r="X36" s="135"/>
      <c r="Y36" s="126"/>
    </row>
    <row r="37" spans="1:25" ht="12" customHeight="1" x14ac:dyDescent="0.15">
      <c r="A37" s="172"/>
      <c r="B37" s="169"/>
      <c r="C37" s="273">
        <v>5</v>
      </c>
      <c r="D37" s="172"/>
      <c r="E37" s="288">
        <v>672</v>
      </c>
      <c r="F37" s="288">
        <v>819</v>
      </c>
      <c r="G37" s="288">
        <v>692</v>
      </c>
      <c r="H37" s="288">
        <v>25289</v>
      </c>
      <c r="I37" s="288">
        <v>735</v>
      </c>
      <c r="J37" s="288">
        <v>893</v>
      </c>
      <c r="K37" s="288">
        <v>778</v>
      </c>
      <c r="L37" s="288">
        <v>7549</v>
      </c>
      <c r="M37" s="288">
        <v>630</v>
      </c>
      <c r="N37" s="288">
        <v>756</v>
      </c>
      <c r="O37" s="288">
        <v>679</v>
      </c>
      <c r="P37" s="288">
        <v>34870</v>
      </c>
      <c r="Q37" s="287"/>
      <c r="R37" s="135"/>
      <c r="S37" s="135"/>
      <c r="T37" s="135"/>
      <c r="U37" s="135"/>
      <c r="V37" s="135"/>
      <c r="W37" s="135"/>
      <c r="X37" s="135"/>
      <c r="Y37" s="126"/>
    </row>
    <row r="38" spans="1:25" ht="12" customHeight="1" x14ac:dyDescent="0.15">
      <c r="A38" s="172"/>
      <c r="B38" s="169"/>
      <c r="C38" s="273">
        <v>6</v>
      </c>
      <c r="D38" s="172"/>
      <c r="E38" s="288">
        <v>672</v>
      </c>
      <c r="F38" s="288">
        <v>819</v>
      </c>
      <c r="G38" s="288">
        <v>695</v>
      </c>
      <c r="H38" s="288">
        <v>24907</v>
      </c>
      <c r="I38" s="288">
        <v>683</v>
      </c>
      <c r="J38" s="288">
        <v>818</v>
      </c>
      <c r="K38" s="288">
        <v>744</v>
      </c>
      <c r="L38" s="288">
        <v>13471</v>
      </c>
      <c r="M38" s="288">
        <v>651</v>
      </c>
      <c r="N38" s="288">
        <v>756</v>
      </c>
      <c r="O38" s="288">
        <v>690</v>
      </c>
      <c r="P38" s="288">
        <v>41967</v>
      </c>
      <c r="Q38" s="287"/>
      <c r="R38" s="135"/>
      <c r="S38" s="135"/>
      <c r="T38" s="135"/>
      <c r="U38" s="135"/>
      <c r="V38" s="135"/>
      <c r="W38" s="135"/>
      <c r="X38" s="135"/>
      <c r="Y38" s="126"/>
    </row>
    <row r="39" spans="1:25" ht="12" customHeight="1" x14ac:dyDescent="0.15">
      <c r="A39" s="172"/>
      <c r="B39" s="169"/>
      <c r="C39" s="273">
        <v>7</v>
      </c>
      <c r="D39" s="172"/>
      <c r="E39" s="288">
        <v>672</v>
      </c>
      <c r="F39" s="288">
        <v>819</v>
      </c>
      <c r="G39" s="288">
        <v>677</v>
      </c>
      <c r="H39" s="288">
        <v>17090</v>
      </c>
      <c r="I39" s="288">
        <v>683</v>
      </c>
      <c r="J39" s="288">
        <v>818</v>
      </c>
      <c r="K39" s="288">
        <v>769</v>
      </c>
      <c r="L39" s="288">
        <v>14644</v>
      </c>
      <c r="M39" s="288">
        <v>662</v>
      </c>
      <c r="N39" s="288">
        <v>777</v>
      </c>
      <c r="O39" s="288">
        <v>692</v>
      </c>
      <c r="P39" s="288">
        <v>29891</v>
      </c>
      <c r="Q39" s="287"/>
      <c r="R39" s="135"/>
      <c r="S39" s="135"/>
      <c r="T39" s="135"/>
      <c r="U39" s="135"/>
      <c r="V39" s="135"/>
      <c r="W39" s="135"/>
      <c r="X39" s="135"/>
      <c r="Y39" s="126"/>
    </row>
    <row r="40" spans="1:25" ht="12" customHeight="1" x14ac:dyDescent="0.15">
      <c r="A40" s="172"/>
      <c r="B40" s="176"/>
      <c r="C40" s="332">
        <v>8</v>
      </c>
      <c r="D40" s="173"/>
      <c r="E40" s="291">
        <v>672</v>
      </c>
      <c r="F40" s="291">
        <v>746</v>
      </c>
      <c r="G40" s="291">
        <v>675</v>
      </c>
      <c r="H40" s="291">
        <v>12287</v>
      </c>
      <c r="I40" s="291">
        <v>683</v>
      </c>
      <c r="J40" s="291">
        <v>777</v>
      </c>
      <c r="K40" s="291">
        <v>727</v>
      </c>
      <c r="L40" s="291">
        <v>15127</v>
      </c>
      <c r="M40" s="291">
        <v>630</v>
      </c>
      <c r="N40" s="291">
        <v>756</v>
      </c>
      <c r="O40" s="291">
        <v>702</v>
      </c>
      <c r="P40" s="291">
        <v>30050</v>
      </c>
      <c r="Q40" s="287"/>
      <c r="R40" s="135"/>
      <c r="S40" s="135"/>
      <c r="T40" s="135"/>
      <c r="U40" s="135"/>
      <c r="V40" s="135"/>
      <c r="W40" s="135"/>
      <c r="X40" s="135"/>
      <c r="Y40" s="126"/>
    </row>
    <row r="41" spans="1:25" ht="12" customHeight="1" x14ac:dyDescent="0.15">
      <c r="A41" s="172"/>
      <c r="B41" s="390"/>
      <c r="C41" s="391"/>
      <c r="D41" s="311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7"/>
      <c r="R41" s="135"/>
      <c r="S41" s="135"/>
      <c r="T41" s="135"/>
      <c r="U41" s="135"/>
      <c r="V41" s="135"/>
      <c r="W41" s="135"/>
      <c r="X41" s="135"/>
      <c r="Y41" s="126"/>
    </row>
    <row r="42" spans="1:25" ht="12" customHeight="1" x14ac:dyDescent="0.15">
      <c r="A42" s="172"/>
      <c r="B42" s="392"/>
      <c r="C42" s="393"/>
      <c r="D42" s="313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7"/>
      <c r="R42" s="135"/>
      <c r="S42" s="135"/>
      <c r="T42" s="135"/>
      <c r="U42" s="135"/>
      <c r="V42" s="135"/>
      <c r="W42" s="135"/>
      <c r="X42" s="135"/>
      <c r="Y42" s="126"/>
    </row>
    <row r="43" spans="1:25" ht="12" customHeight="1" x14ac:dyDescent="0.15">
      <c r="A43" s="172"/>
      <c r="B43" s="394">
        <v>40392</v>
      </c>
      <c r="C43" s="395"/>
      <c r="D43" s="316">
        <v>40403</v>
      </c>
      <c r="E43" s="288">
        <v>683</v>
      </c>
      <c r="F43" s="288">
        <v>746</v>
      </c>
      <c r="G43" s="288">
        <v>717</v>
      </c>
      <c r="H43" s="288">
        <v>5835</v>
      </c>
      <c r="I43" s="288">
        <v>714</v>
      </c>
      <c r="J43" s="288">
        <v>777</v>
      </c>
      <c r="K43" s="288">
        <v>732</v>
      </c>
      <c r="L43" s="288">
        <v>6842</v>
      </c>
      <c r="M43" s="288">
        <v>630</v>
      </c>
      <c r="N43" s="288">
        <v>756</v>
      </c>
      <c r="O43" s="288">
        <v>706</v>
      </c>
      <c r="P43" s="288">
        <v>10769</v>
      </c>
      <c r="Q43" s="287"/>
      <c r="R43" s="135"/>
      <c r="S43" s="135"/>
      <c r="T43" s="135"/>
      <c r="U43" s="135"/>
      <c r="V43" s="135"/>
      <c r="W43" s="135"/>
      <c r="X43" s="135"/>
      <c r="Y43" s="126"/>
    </row>
    <row r="44" spans="1:25" ht="12" customHeight="1" x14ac:dyDescent="0.15">
      <c r="A44" s="172"/>
      <c r="B44" s="396">
        <v>40406</v>
      </c>
      <c r="C44" s="397"/>
      <c r="D44" s="322">
        <v>40421</v>
      </c>
      <c r="E44" s="291">
        <v>672</v>
      </c>
      <c r="F44" s="291">
        <v>723</v>
      </c>
      <c r="G44" s="291">
        <v>673</v>
      </c>
      <c r="H44" s="291">
        <v>6452</v>
      </c>
      <c r="I44" s="291">
        <v>683</v>
      </c>
      <c r="J44" s="291">
        <v>767</v>
      </c>
      <c r="K44" s="291">
        <v>724</v>
      </c>
      <c r="L44" s="291">
        <v>8285</v>
      </c>
      <c r="M44" s="291">
        <v>630</v>
      </c>
      <c r="N44" s="291">
        <v>756</v>
      </c>
      <c r="O44" s="291">
        <v>700</v>
      </c>
      <c r="P44" s="291">
        <v>19281</v>
      </c>
      <c r="Q44" s="287"/>
      <c r="R44" s="135"/>
      <c r="S44" s="135"/>
      <c r="T44" s="135"/>
      <c r="U44" s="135"/>
      <c r="V44" s="135"/>
      <c r="W44" s="135"/>
      <c r="X44" s="135"/>
      <c r="Y44" s="126"/>
    </row>
    <row r="45" spans="1:25" ht="3.75" customHeight="1" x14ac:dyDescent="0.15"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126"/>
      <c r="R45" s="126"/>
      <c r="S45" s="126"/>
      <c r="T45" s="126"/>
      <c r="U45" s="126"/>
      <c r="V45" s="126"/>
      <c r="W45" s="126"/>
      <c r="X45" s="126"/>
      <c r="Y45" s="126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3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="75" workbookViewId="0"/>
  </sheetViews>
  <sheetFormatPr defaultColWidth="7.5" defaultRowHeight="12" x14ac:dyDescent="0.15"/>
  <cols>
    <col min="1" max="1" width="0.375" style="149" customWidth="1"/>
    <col min="2" max="2" width="4.5" style="149" customWidth="1"/>
    <col min="3" max="3" width="5.75" style="149" customWidth="1"/>
    <col min="4" max="4" width="2.5" style="149" customWidth="1"/>
    <col min="5" max="5" width="7.125" style="149" customWidth="1"/>
    <col min="6" max="6" width="7" style="149" customWidth="1"/>
    <col min="7" max="7" width="7.125" style="149" customWidth="1"/>
    <col min="8" max="8" width="9" style="149" customWidth="1"/>
    <col min="9" max="9" width="7.125" style="149" customWidth="1"/>
    <col min="10" max="10" width="7" style="149" customWidth="1"/>
    <col min="11" max="11" width="7.5" style="149" customWidth="1"/>
    <col min="12" max="12" width="8.625" style="149" customWidth="1"/>
    <col min="13" max="13" width="7.75" style="149" customWidth="1"/>
    <col min="14" max="14" width="7.125" style="149" customWidth="1"/>
    <col min="15" max="15" width="7.625" style="149" customWidth="1"/>
    <col min="16" max="16" width="9" style="149" customWidth="1"/>
    <col min="17" max="18" width="7" style="149" customWidth="1"/>
    <col min="19" max="19" width="7.5" style="149" customWidth="1"/>
    <col min="20" max="20" width="9" style="149" customWidth="1"/>
    <col min="21" max="16384" width="7.5" style="149"/>
  </cols>
  <sheetData>
    <row r="1" spans="1:24" ht="15" customHeight="1" x14ac:dyDescent="0.15">
      <c r="B1" s="148" t="s">
        <v>224</v>
      </c>
      <c r="C1" s="297"/>
      <c r="D1" s="297"/>
    </row>
    <row r="2" spans="1:24" ht="12.75" customHeight="1" x14ac:dyDescent="0.15">
      <c r="B2" s="149" t="s">
        <v>339</v>
      </c>
      <c r="C2" s="272"/>
      <c r="D2" s="272"/>
    </row>
    <row r="3" spans="1:24" ht="12.75" customHeight="1" x14ac:dyDescent="0.15">
      <c r="B3" s="272"/>
      <c r="C3" s="272"/>
      <c r="D3" s="272"/>
      <c r="T3" s="150" t="s">
        <v>108</v>
      </c>
    </row>
    <row r="4" spans="1:24" ht="3.75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24" ht="11.25" customHeight="1" x14ac:dyDescent="0.15">
      <c r="A5" s="172"/>
      <c r="B5" s="285"/>
      <c r="C5" s="412" t="s">
        <v>340</v>
      </c>
      <c r="D5" s="413"/>
      <c r="E5" s="414" t="s">
        <v>341</v>
      </c>
      <c r="F5" s="415"/>
      <c r="G5" s="415"/>
      <c r="H5" s="413"/>
      <c r="I5" s="414" t="s">
        <v>342</v>
      </c>
      <c r="J5" s="415"/>
      <c r="K5" s="415"/>
      <c r="L5" s="413"/>
      <c r="M5" s="414" t="s">
        <v>228</v>
      </c>
      <c r="N5" s="415"/>
      <c r="O5" s="415"/>
      <c r="P5" s="413"/>
      <c r="Q5" s="414" t="s">
        <v>229</v>
      </c>
      <c r="R5" s="415"/>
      <c r="S5" s="415"/>
      <c r="T5" s="413"/>
    </row>
    <row r="6" spans="1:24" ht="11.25" customHeight="1" x14ac:dyDescent="0.15">
      <c r="A6" s="172"/>
      <c r="B6" s="416" t="s">
        <v>343</v>
      </c>
      <c r="C6" s="415"/>
      <c r="D6" s="413"/>
      <c r="E6" s="417" t="s">
        <v>183</v>
      </c>
      <c r="F6" s="417" t="s">
        <v>187</v>
      </c>
      <c r="G6" s="418" t="s">
        <v>344</v>
      </c>
      <c r="H6" s="417" t="s">
        <v>119</v>
      </c>
      <c r="I6" s="417" t="s">
        <v>154</v>
      </c>
      <c r="J6" s="417" t="s">
        <v>117</v>
      </c>
      <c r="K6" s="418" t="s">
        <v>185</v>
      </c>
      <c r="L6" s="417" t="s">
        <v>119</v>
      </c>
      <c r="M6" s="417" t="s">
        <v>154</v>
      </c>
      <c r="N6" s="417" t="s">
        <v>117</v>
      </c>
      <c r="O6" s="418" t="s">
        <v>185</v>
      </c>
      <c r="P6" s="417" t="s">
        <v>119</v>
      </c>
      <c r="Q6" s="417" t="s">
        <v>154</v>
      </c>
      <c r="R6" s="417" t="s">
        <v>117</v>
      </c>
      <c r="S6" s="418" t="s">
        <v>185</v>
      </c>
      <c r="T6" s="417" t="s">
        <v>119</v>
      </c>
    </row>
    <row r="7" spans="1:24" ht="11.25" customHeight="1" x14ac:dyDescent="0.15">
      <c r="A7" s="172"/>
      <c r="B7" s="252" t="s">
        <v>84</v>
      </c>
      <c r="C7" s="248">
        <v>19</v>
      </c>
      <c r="D7" s="166" t="s">
        <v>85</v>
      </c>
      <c r="E7" s="285">
        <v>851</v>
      </c>
      <c r="F7" s="285">
        <v>1433</v>
      </c>
      <c r="G7" s="285">
        <v>1098</v>
      </c>
      <c r="H7" s="285">
        <v>2860009</v>
      </c>
      <c r="I7" s="285">
        <v>420</v>
      </c>
      <c r="J7" s="285">
        <v>701</v>
      </c>
      <c r="K7" s="285">
        <v>534</v>
      </c>
      <c r="L7" s="285">
        <v>5429920</v>
      </c>
      <c r="M7" s="285">
        <v>893</v>
      </c>
      <c r="N7" s="285">
        <v>1449</v>
      </c>
      <c r="O7" s="285">
        <v>1146</v>
      </c>
      <c r="P7" s="285">
        <v>4591518</v>
      </c>
      <c r="Q7" s="285">
        <v>779</v>
      </c>
      <c r="R7" s="285">
        <v>1208</v>
      </c>
      <c r="S7" s="285">
        <v>954</v>
      </c>
      <c r="T7" s="285">
        <v>6018154</v>
      </c>
    </row>
    <row r="8" spans="1:24" ht="11.25" customHeight="1" x14ac:dyDescent="0.15">
      <c r="A8" s="172"/>
      <c r="B8" s="169"/>
      <c r="C8" s="126">
        <v>20</v>
      </c>
      <c r="D8" s="172"/>
      <c r="E8" s="288">
        <v>735</v>
      </c>
      <c r="F8" s="288">
        <v>1323</v>
      </c>
      <c r="G8" s="288">
        <v>1074</v>
      </c>
      <c r="H8" s="288">
        <v>2617841</v>
      </c>
      <c r="I8" s="288">
        <v>420</v>
      </c>
      <c r="J8" s="288">
        <v>788</v>
      </c>
      <c r="K8" s="288">
        <v>611</v>
      </c>
      <c r="L8" s="288">
        <v>4711395</v>
      </c>
      <c r="M8" s="288">
        <v>772</v>
      </c>
      <c r="N8" s="288">
        <v>1420</v>
      </c>
      <c r="O8" s="288">
        <v>1119</v>
      </c>
      <c r="P8" s="288">
        <v>4186346</v>
      </c>
      <c r="Q8" s="288">
        <v>693</v>
      </c>
      <c r="R8" s="288">
        <v>1229</v>
      </c>
      <c r="S8" s="288">
        <v>988</v>
      </c>
      <c r="T8" s="288">
        <v>5267000</v>
      </c>
      <c r="U8" s="126"/>
      <c r="V8" s="126"/>
      <c r="W8" s="126"/>
      <c r="X8" s="126"/>
    </row>
    <row r="9" spans="1:24" ht="11.25" customHeight="1" x14ac:dyDescent="0.15">
      <c r="A9" s="172"/>
      <c r="B9" s="176"/>
      <c r="C9" s="161">
        <v>21</v>
      </c>
      <c r="D9" s="173"/>
      <c r="E9" s="291">
        <v>714</v>
      </c>
      <c r="F9" s="291">
        <v>1365</v>
      </c>
      <c r="G9" s="291">
        <v>885</v>
      </c>
      <c r="H9" s="291">
        <v>3085597</v>
      </c>
      <c r="I9" s="291">
        <v>380</v>
      </c>
      <c r="J9" s="291">
        <v>630</v>
      </c>
      <c r="K9" s="291">
        <v>479</v>
      </c>
      <c r="L9" s="291">
        <v>5306157</v>
      </c>
      <c r="M9" s="291">
        <v>740</v>
      </c>
      <c r="N9" s="291">
        <v>1313</v>
      </c>
      <c r="O9" s="291">
        <v>923</v>
      </c>
      <c r="P9" s="291">
        <v>4941826</v>
      </c>
      <c r="Q9" s="291">
        <v>662</v>
      </c>
      <c r="R9" s="291">
        <v>1050</v>
      </c>
      <c r="S9" s="291">
        <v>815</v>
      </c>
      <c r="T9" s="291">
        <v>5971616</v>
      </c>
      <c r="U9" s="126"/>
      <c r="V9" s="126"/>
      <c r="W9" s="126"/>
      <c r="X9" s="126"/>
    </row>
    <row r="10" spans="1:24" ht="11.25" customHeight="1" x14ac:dyDescent="0.15">
      <c r="A10" s="172"/>
      <c r="B10" s="328"/>
      <c r="C10" s="135">
        <v>12</v>
      </c>
      <c r="D10" s="289"/>
      <c r="E10" s="288">
        <v>788</v>
      </c>
      <c r="F10" s="288">
        <v>1365</v>
      </c>
      <c r="G10" s="288">
        <v>938</v>
      </c>
      <c r="H10" s="288">
        <v>323912</v>
      </c>
      <c r="I10" s="288">
        <v>389</v>
      </c>
      <c r="J10" s="288">
        <v>515</v>
      </c>
      <c r="K10" s="288">
        <v>457</v>
      </c>
      <c r="L10" s="288">
        <v>481680</v>
      </c>
      <c r="M10" s="288">
        <v>819</v>
      </c>
      <c r="N10" s="288">
        <v>1313</v>
      </c>
      <c r="O10" s="288">
        <v>968</v>
      </c>
      <c r="P10" s="288">
        <v>463352</v>
      </c>
      <c r="Q10" s="288">
        <v>735</v>
      </c>
      <c r="R10" s="288">
        <v>1050</v>
      </c>
      <c r="S10" s="288">
        <v>827</v>
      </c>
      <c r="T10" s="288">
        <v>570707</v>
      </c>
      <c r="U10" s="126"/>
      <c r="V10" s="126"/>
      <c r="W10" s="126"/>
      <c r="X10" s="126"/>
    </row>
    <row r="11" spans="1:24" ht="11.25" customHeight="1" x14ac:dyDescent="0.15">
      <c r="A11" s="172"/>
      <c r="B11" s="328" t="s">
        <v>88</v>
      </c>
      <c r="C11" s="135">
        <v>1</v>
      </c>
      <c r="D11" s="289" t="s">
        <v>15</v>
      </c>
      <c r="E11" s="288">
        <v>840</v>
      </c>
      <c r="F11" s="288">
        <v>1344</v>
      </c>
      <c r="G11" s="288">
        <v>1042</v>
      </c>
      <c r="H11" s="288">
        <v>291790</v>
      </c>
      <c r="I11" s="288">
        <v>399</v>
      </c>
      <c r="J11" s="288">
        <v>515</v>
      </c>
      <c r="K11" s="288">
        <v>457</v>
      </c>
      <c r="L11" s="288">
        <v>421281</v>
      </c>
      <c r="M11" s="288">
        <v>872</v>
      </c>
      <c r="N11" s="288">
        <v>1302</v>
      </c>
      <c r="O11" s="288">
        <v>1042</v>
      </c>
      <c r="P11" s="288">
        <v>458161</v>
      </c>
      <c r="Q11" s="288">
        <v>798</v>
      </c>
      <c r="R11" s="288">
        <v>1134</v>
      </c>
      <c r="S11" s="288">
        <v>942</v>
      </c>
      <c r="T11" s="288">
        <v>566370</v>
      </c>
      <c r="U11" s="126"/>
      <c r="V11" s="126"/>
      <c r="W11" s="126"/>
      <c r="X11" s="126"/>
    </row>
    <row r="12" spans="1:24" ht="11.25" customHeight="1" x14ac:dyDescent="0.15">
      <c r="A12" s="172"/>
      <c r="B12" s="328"/>
      <c r="C12" s="135">
        <v>2</v>
      </c>
      <c r="D12" s="289"/>
      <c r="E12" s="288">
        <v>756</v>
      </c>
      <c r="F12" s="288">
        <v>950</v>
      </c>
      <c r="G12" s="288">
        <v>848</v>
      </c>
      <c r="H12" s="288">
        <v>272899</v>
      </c>
      <c r="I12" s="288">
        <v>378</v>
      </c>
      <c r="J12" s="288">
        <v>494</v>
      </c>
      <c r="K12" s="288">
        <v>440</v>
      </c>
      <c r="L12" s="288">
        <v>445469</v>
      </c>
      <c r="M12" s="288">
        <v>777</v>
      </c>
      <c r="N12" s="288">
        <v>956</v>
      </c>
      <c r="O12" s="288">
        <v>865</v>
      </c>
      <c r="P12" s="288">
        <v>434673</v>
      </c>
      <c r="Q12" s="288">
        <v>735</v>
      </c>
      <c r="R12" s="288">
        <v>903</v>
      </c>
      <c r="S12" s="288">
        <v>809</v>
      </c>
      <c r="T12" s="288">
        <v>559247</v>
      </c>
      <c r="U12" s="126"/>
      <c r="V12" s="126"/>
      <c r="W12" s="126"/>
      <c r="X12" s="126"/>
    </row>
    <row r="13" spans="1:24" ht="11.25" customHeight="1" x14ac:dyDescent="0.15">
      <c r="A13" s="172"/>
      <c r="B13" s="328"/>
      <c r="C13" s="135">
        <v>3</v>
      </c>
      <c r="D13" s="289"/>
      <c r="E13" s="288">
        <v>767</v>
      </c>
      <c r="F13" s="288">
        <v>935</v>
      </c>
      <c r="G13" s="288">
        <v>856</v>
      </c>
      <c r="H13" s="288">
        <v>266875</v>
      </c>
      <c r="I13" s="288">
        <v>399</v>
      </c>
      <c r="J13" s="288">
        <v>515</v>
      </c>
      <c r="K13" s="288">
        <v>450</v>
      </c>
      <c r="L13" s="288">
        <v>495035</v>
      </c>
      <c r="M13" s="288">
        <v>819</v>
      </c>
      <c r="N13" s="288">
        <v>956</v>
      </c>
      <c r="O13" s="288">
        <v>897</v>
      </c>
      <c r="P13" s="288">
        <v>389665</v>
      </c>
      <c r="Q13" s="288">
        <v>725</v>
      </c>
      <c r="R13" s="288">
        <v>903</v>
      </c>
      <c r="S13" s="288">
        <v>825</v>
      </c>
      <c r="T13" s="288">
        <v>553977</v>
      </c>
      <c r="U13" s="126"/>
      <c r="V13" s="126"/>
      <c r="W13" s="126"/>
      <c r="X13" s="126"/>
    </row>
    <row r="14" spans="1:24" ht="11.25" customHeight="1" x14ac:dyDescent="0.15">
      <c r="A14" s="172"/>
      <c r="B14" s="328"/>
      <c r="C14" s="135">
        <v>4</v>
      </c>
      <c r="D14" s="289"/>
      <c r="E14" s="288">
        <v>767</v>
      </c>
      <c r="F14" s="288">
        <v>935</v>
      </c>
      <c r="G14" s="288">
        <v>848</v>
      </c>
      <c r="H14" s="288">
        <v>230491</v>
      </c>
      <c r="I14" s="288">
        <v>420</v>
      </c>
      <c r="J14" s="288">
        <v>536</v>
      </c>
      <c r="K14" s="288">
        <v>468</v>
      </c>
      <c r="L14" s="288">
        <v>463102</v>
      </c>
      <c r="M14" s="288">
        <v>819</v>
      </c>
      <c r="N14" s="288">
        <v>987</v>
      </c>
      <c r="O14" s="288">
        <v>889</v>
      </c>
      <c r="P14" s="288">
        <v>372302</v>
      </c>
      <c r="Q14" s="288">
        <v>767</v>
      </c>
      <c r="R14" s="288">
        <v>914</v>
      </c>
      <c r="S14" s="288">
        <v>834</v>
      </c>
      <c r="T14" s="288">
        <v>445976</v>
      </c>
      <c r="U14" s="126"/>
      <c r="V14" s="126"/>
      <c r="W14" s="126"/>
      <c r="X14" s="126"/>
    </row>
    <row r="15" spans="1:24" ht="11.25" customHeight="1" x14ac:dyDescent="0.15">
      <c r="A15" s="172"/>
      <c r="B15" s="328"/>
      <c r="C15" s="135">
        <v>5</v>
      </c>
      <c r="D15" s="289"/>
      <c r="E15" s="288">
        <v>872</v>
      </c>
      <c r="F15" s="288">
        <v>1029</v>
      </c>
      <c r="G15" s="288">
        <v>950</v>
      </c>
      <c r="H15" s="288">
        <v>210915</v>
      </c>
      <c r="I15" s="288">
        <v>462</v>
      </c>
      <c r="J15" s="288">
        <v>572</v>
      </c>
      <c r="K15" s="288">
        <v>508</v>
      </c>
      <c r="L15" s="288">
        <v>476102</v>
      </c>
      <c r="M15" s="288">
        <v>903</v>
      </c>
      <c r="N15" s="288">
        <v>1061</v>
      </c>
      <c r="O15" s="288">
        <v>979</v>
      </c>
      <c r="P15" s="288">
        <v>406999</v>
      </c>
      <c r="Q15" s="288">
        <v>840</v>
      </c>
      <c r="R15" s="288">
        <v>998</v>
      </c>
      <c r="S15" s="288">
        <v>908</v>
      </c>
      <c r="T15" s="288">
        <v>457396</v>
      </c>
      <c r="U15" s="126"/>
      <c r="V15" s="126"/>
      <c r="W15" s="126"/>
      <c r="X15" s="126"/>
    </row>
    <row r="16" spans="1:24" ht="11.25" customHeight="1" x14ac:dyDescent="0.15">
      <c r="A16" s="172"/>
      <c r="B16" s="328"/>
      <c r="C16" s="135">
        <v>6</v>
      </c>
      <c r="D16" s="289"/>
      <c r="E16" s="288">
        <v>893</v>
      </c>
      <c r="F16" s="288">
        <v>1124</v>
      </c>
      <c r="G16" s="288">
        <v>992</v>
      </c>
      <c r="H16" s="288">
        <v>245897</v>
      </c>
      <c r="I16" s="288">
        <v>483</v>
      </c>
      <c r="J16" s="288">
        <v>662</v>
      </c>
      <c r="K16" s="288">
        <v>566</v>
      </c>
      <c r="L16" s="288">
        <v>487262</v>
      </c>
      <c r="M16" s="288">
        <v>924</v>
      </c>
      <c r="N16" s="288">
        <v>1155</v>
      </c>
      <c r="O16" s="288">
        <v>1032</v>
      </c>
      <c r="P16" s="288">
        <v>362938</v>
      </c>
      <c r="Q16" s="288">
        <v>840</v>
      </c>
      <c r="R16" s="288">
        <v>1050</v>
      </c>
      <c r="S16" s="288">
        <v>937</v>
      </c>
      <c r="T16" s="288">
        <v>439848</v>
      </c>
      <c r="U16" s="126"/>
      <c r="V16" s="126"/>
      <c r="W16" s="126"/>
      <c r="X16" s="126"/>
    </row>
    <row r="17" spans="1:24" ht="11.25" customHeight="1" x14ac:dyDescent="0.15">
      <c r="A17" s="172"/>
      <c r="B17" s="328"/>
      <c r="C17" s="135">
        <v>7</v>
      </c>
      <c r="D17" s="289"/>
      <c r="E17" s="288">
        <v>893</v>
      </c>
      <c r="F17" s="288">
        <v>1103</v>
      </c>
      <c r="G17" s="288">
        <v>1001</v>
      </c>
      <c r="H17" s="288">
        <v>175783</v>
      </c>
      <c r="I17" s="288">
        <v>473</v>
      </c>
      <c r="J17" s="288">
        <v>630</v>
      </c>
      <c r="K17" s="288">
        <v>569</v>
      </c>
      <c r="L17" s="288">
        <v>348218</v>
      </c>
      <c r="M17" s="288">
        <v>924</v>
      </c>
      <c r="N17" s="288">
        <v>1134</v>
      </c>
      <c r="O17" s="288">
        <v>1021</v>
      </c>
      <c r="P17" s="288">
        <v>311297</v>
      </c>
      <c r="Q17" s="288">
        <v>819</v>
      </c>
      <c r="R17" s="288">
        <v>1019</v>
      </c>
      <c r="S17" s="288">
        <v>911</v>
      </c>
      <c r="T17" s="288">
        <v>312488</v>
      </c>
      <c r="U17" s="126"/>
      <c r="V17" s="126"/>
      <c r="W17" s="126"/>
      <c r="X17" s="126"/>
    </row>
    <row r="18" spans="1:24" ht="11.25" customHeight="1" x14ac:dyDescent="0.15">
      <c r="A18" s="126"/>
      <c r="B18" s="419"/>
      <c r="C18" s="293">
        <v>8</v>
      </c>
      <c r="D18" s="293"/>
      <c r="E18" s="290">
        <v>881.89499999999998</v>
      </c>
      <c r="F18" s="290">
        <v>1102.5</v>
      </c>
      <c r="G18" s="290">
        <v>1000.7773781406804</v>
      </c>
      <c r="H18" s="290">
        <v>228733.09999999998</v>
      </c>
      <c r="I18" s="290">
        <v>451.5</v>
      </c>
      <c r="J18" s="290">
        <v>588</v>
      </c>
      <c r="K18" s="290">
        <v>531.39339919040356</v>
      </c>
      <c r="L18" s="290">
        <v>427580.99999999994</v>
      </c>
      <c r="M18" s="290">
        <v>924</v>
      </c>
      <c r="N18" s="290">
        <v>1134</v>
      </c>
      <c r="O18" s="290">
        <v>1044.5957728799613</v>
      </c>
      <c r="P18" s="290">
        <v>408148.9</v>
      </c>
      <c r="Q18" s="290">
        <v>787.5</v>
      </c>
      <c r="R18" s="293">
        <v>1018.5</v>
      </c>
      <c r="S18" s="290">
        <v>881.65259941325155</v>
      </c>
      <c r="T18" s="291">
        <v>424927.4</v>
      </c>
      <c r="U18" s="126"/>
      <c r="V18" s="126"/>
      <c r="W18" s="126"/>
      <c r="X18" s="126"/>
    </row>
    <row r="19" spans="1:24" ht="11.25" customHeight="1" x14ac:dyDescent="0.15">
      <c r="A19" s="172"/>
      <c r="B19" s="420"/>
      <c r="C19" s="255">
        <v>40392</v>
      </c>
      <c r="D19" s="289"/>
      <c r="E19" s="288">
        <v>882</v>
      </c>
      <c r="F19" s="288">
        <v>997.5</v>
      </c>
      <c r="G19" s="288">
        <v>937.35049441414117</v>
      </c>
      <c r="H19" s="288">
        <v>19632.600000000017</v>
      </c>
      <c r="I19" s="288">
        <v>451.5</v>
      </c>
      <c r="J19" s="288">
        <v>535.5</v>
      </c>
      <c r="K19" s="288">
        <v>503.54045640603312</v>
      </c>
      <c r="L19" s="288">
        <v>37816.999999999985</v>
      </c>
      <c r="M19" s="288">
        <v>924</v>
      </c>
      <c r="N19" s="288">
        <v>1050</v>
      </c>
      <c r="O19" s="288">
        <v>971.07066321657453</v>
      </c>
      <c r="P19" s="288">
        <v>38236.10000000002</v>
      </c>
      <c r="Q19" s="288">
        <v>787.5</v>
      </c>
      <c r="R19" s="288">
        <v>903</v>
      </c>
      <c r="S19" s="288">
        <v>843.85602100089375</v>
      </c>
      <c r="T19" s="288">
        <v>31806.699999999997</v>
      </c>
      <c r="U19" s="126"/>
      <c r="V19" s="126"/>
      <c r="W19" s="126"/>
      <c r="X19" s="126"/>
    </row>
    <row r="20" spans="1:24" ht="11.25" customHeight="1" x14ac:dyDescent="0.15">
      <c r="A20" s="172"/>
      <c r="B20" s="328"/>
      <c r="C20" s="255">
        <v>40393</v>
      </c>
      <c r="D20" s="289" t="s">
        <v>86</v>
      </c>
      <c r="E20" s="288">
        <v>882</v>
      </c>
      <c r="F20" s="288">
        <v>976.5</v>
      </c>
      <c r="G20" s="288">
        <v>934.2615432377512</v>
      </c>
      <c r="H20" s="288">
        <v>9728.1999999999953</v>
      </c>
      <c r="I20" s="288">
        <v>451.5</v>
      </c>
      <c r="J20" s="288">
        <v>504</v>
      </c>
      <c r="K20" s="288">
        <v>487.90350714418258</v>
      </c>
      <c r="L20" s="288">
        <v>14815.000000000011</v>
      </c>
      <c r="M20" s="288">
        <v>924</v>
      </c>
      <c r="N20" s="288">
        <v>997.5</v>
      </c>
      <c r="O20" s="288">
        <v>956.04020709921201</v>
      </c>
      <c r="P20" s="288">
        <v>16057.899999999992</v>
      </c>
      <c r="Q20" s="288">
        <v>787.5</v>
      </c>
      <c r="R20" s="288">
        <v>892.5</v>
      </c>
      <c r="S20" s="288">
        <v>830.69685596707859</v>
      </c>
      <c r="T20" s="288">
        <v>15753</v>
      </c>
      <c r="U20" s="126"/>
      <c r="V20" s="126"/>
      <c r="W20" s="126"/>
      <c r="X20" s="126"/>
    </row>
    <row r="21" spans="1:24" ht="11.25" customHeight="1" x14ac:dyDescent="0.15">
      <c r="A21" s="172"/>
      <c r="B21" s="328"/>
      <c r="C21" s="255">
        <v>40394</v>
      </c>
      <c r="D21" s="289" t="s">
        <v>86</v>
      </c>
      <c r="E21" s="288">
        <v>882</v>
      </c>
      <c r="F21" s="288">
        <v>955.5</v>
      </c>
      <c r="G21" s="288">
        <v>919.34314503332291</v>
      </c>
      <c r="H21" s="288">
        <v>9773.6999999999935</v>
      </c>
      <c r="I21" s="288">
        <v>451.5</v>
      </c>
      <c r="J21" s="288">
        <v>525</v>
      </c>
      <c r="K21" s="288">
        <v>496.81168136066952</v>
      </c>
      <c r="L21" s="288">
        <v>17282.199999999993</v>
      </c>
      <c r="M21" s="288">
        <v>924</v>
      </c>
      <c r="N21" s="288">
        <v>1039.5</v>
      </c>
      <c r="O21" s="288">
        <v>973.28652751423169</v>
      </c>
      <c r="P21" s="288">
        <v>14739.100000000002</v>
      </c>
      <c r="Q21" s="288">
        <v>787.5</v>
      </c>
      <c r="R21" s="288">
        <v>882</v>
      </c>
      <c r="S21" s="288">
        <v>836.53836379780103</v>
      </c>
      <c r="T21" s="288">
        <v>12712.700000000003</v>
      </c>
      <c r="U21" s="126"/>
      <c r="V21" s="126"/>
      <c r="W21" s="126"/>
      <c r="X21" s="126"/>
    </row>
    <row r="22" spans="1:24" ht="11.25" customHeight="1" x14ac:dyDescent="0.15">
      <c r="A22" s="172"/>
      <c r="B22" s="328"/>
      <c r="C22" s="255">
        <v>40395</v>
      </c>
      <c r="D22" s="289" t="s">
        <v>86</v>
      </c>
      <c r="E22" s="288">
        <v>881.89499999999998</v>
      </c>
      <c r="F22" s="288">
        <v>966</v>
      </c>
      <c r="G22" s="288">
        <v>944.35500411579051</v>
      </c>
      <c r="H22" s="288">
        <v>4297.8000000000011</v>
      </c>
      <c r="I22" s="288">
        <v>472.5</v>
      </c>
      <c r="J22" s="288">
        <v>546</v>
      </c>
      <c r="K22" s="288">
        <v>520.33979791395041</v>
      </c>
      <c r="L22" s="288">
        <v>6357.2999999999993</v>
      </c>
      <c r="M22" s="288">
        <v>924</v>
      </c>
      <c r="N22" s="288">
        <v>1050</v>
      </c>
      <c r="O22" s="288">
        <v>980.89693019343986</v>
      </c>
      <c r="P22" s="288">
        <v>3325.9000000000015</v>
      </c>
      <c r="Q22" s="288">
        <v>798</v>
      </c>
      <c r="R22" s="288">
        <v>903</v>
      </c>
      <c r="S22" s="288">
        <v>843.7083884625564</v>
      </c>
      <c r="T22" s="288">
        <v>5628.3000000000038</v>
      </c>
      <c r="U22" s="126"/>
      <c r="V22" s="126"/>
      <c r="W22" s="126"/>
      <c r="X22" s="126"/>
    </row>
    <row r="23" spans="1:24" ht="11.25" customHeight="1" x14ac:dyDescent="0.15">
      <c r="A23" s="172"/>
      <c r="B23" s="328"/>
      <c r="C23" s="255">
        <v>40396</v>
      </c>
      <c r="D23" s="289" t="s">
        <v>86</v>
      </c>
      <c r="E23" s="288">
        <v>882</v>
      </c>
      <c r="F23" s="288">
        <v>987</v>
      </c>
      <c r="G23" s="288">
        <v>911.43243427946584</v>
      </c>
      <c r="H23" s="288">
        <v>5692.9000000000015</v>
      </c>
      <c r="I23" s="288">
        <v>462</v>
      </c>
      <c r="J23" s="288">
        <v>546</v>
      </c>
      <c r="K23" s="288">
        <v>508.66941426342242</v>
      </c>
      <c r="L23" s="288">
        <v>9681.6999999999989</v>
      </c>
      <c r="M23" s="288">
        <v>945</v>
      </c>
      <c r="N23" s="288">
        <v>1030.05</v>
      </c>
      <c r="O23" s="288">
        <v>982.19610510767325</v>
      </c>
      <c r="P23" s="288">
        <v>9033.5000000000018</v>
      </c>
      <c r="Q23" s="288">
        <v>787.5</v>
      </c>
      <c r="R23" s="288">
        <v>892.5</v>
      </c>
      <c r="S23" s="288">
        <v>820.48262607364609</v>
      </c>
      <c r="T23" s="288">
        <v>10273.900000000003</v>
      </c>
      <c r="U23" s="126"/>
      <c r="V23" s="126"/>
      <c r="W23" s="126"/>
      <c r="X23" s="126"/>
    </row>
    <row r="24" spans="1:24" ht="11.25" customHeight="1" x14ac:dyDescent="0.15">
      <c r="A24" s="172"/>
      <c r="B24" s="328"/>
      <c r="C24" s="255">
        <v>40399</v>
      </c>
      <c r="D24" s="289" t="s">
        <v>86</v>
      </c>
      <c r="E24" s="288">
        <v>945</v>
      </c>
      <c r="F24" s="288">
        <v>1050</v>
      </c>
      <c r="G24" s="288">
        <v>972.45512622237061</v>
      </c>
      <c r="H24" s="288">
        <v>30298.7</v>
      </c>
      <c r="I24" s="288">
        <v>525</v>
      </c>
      <c r="J24" s="288">
        <v>577.5</v>
      </c>
      <c r="K24" s="288">
        <v>546.42993994172537</v>
      </c>
      <c r="L24" s="288">
        <v>49445.7</v>
      </c>
      <c r="M24" s="288">
        <v>1029</v>
      </c>
      <c r="N24" s="288">
        <v>1102.5</v>
      </c>
      <c r="O24" s="288">
        <v>1065.8880028163837</v>
      </c>
      <c r="P24" s="288">
        <v>50519.8</v>
      </c>
      <c r="Q24" s="288">
        <v>808.5</v>
      </c>
      <c r="R24" s="288">
        <v>892.5</v>
      </c>
      <c r="S24" s="288">
        <v>859.36325184154816</v>
      </c>
      <c r="T24" s="288">
        <v>43489.1</v>
      </c>
      <c r="U24" s="126"/>
      <c r="V24" s="126"/>
      <c r="W24" s="126"/>
      <c r="X24" s="126"/>
    </row>
    <row r="25" spans="1:24" ht="11.25" customHeight="1" x14ac:dyDescent="0.15">
      <c r="A25" s="172"/>
      <c r="B25" s="328"/>
      <c r="C25" s="255">
        <v>40400</v>
      </c>
      <c r="D25" s="289" t="s">
        <v>86</v>
      </c>
      <c r="E25" s="288">
        <v>945</v>
      </c>
      <c r="F25" s="288">
        <v>1039.5</v>
      </c>
      <c r="G25" s="288">
        <v>987.15672233978228</v>
      </c>
      <c r="H25" s="288">
        <v>5461.4</v>
      </c>
      <c r="I25" s="288">
        <v>525</v>
      </c>
      <c r="J25" s="288">
        <v>577.5</v>
      </c>
      <c r="K25" s="288">
        <v>536.2290778413934</v>
      </c>
      <c r="L25" s="288">
        <v>9019.2000000000007</v>
      </c>
      <c r="M25" s="288">
        <v>1029</v>
      </c>
      <c r="N25" s="288">
        <v>1102.5</v>
      </c>
      <c r="O25" s="288">
        <v>1053.4345298281094</v>
      </c>
      <c r="P25" s="288">
        <v>10579</v>
      </c>
      <c r="Q25" s="288">
        <v>819</v>
      </c>
      <c r="R25" s="288">
        <v>903</v>
      </c>
      <c r="S25" s="288">
        <v>845.34500457759498</v>
      </c>
      <c r="T25" s="288">
        <v>13062.4</v>
      </c>
      <c r="U25" s="126"/>
      <c r="V25" s="126"/>
      <c r="W25" s="126"/>
      <c r="X25" s="126"/>
    </row>
    <row r="26" spans="1:24" ht="11.25" customHeight="1" x14ac:dyDescent="0.15">
      <c r="A26" s="172"/>
      <c r="B26" s="328"/>
      <c r="C26" s="255">
        <v>40401</v>
      </c>
      <c r="D26" s="289" t="s">
        <v>86</v>
      </c>
      <c r="E26" s="288">
        <v>945</v>
      </c>
      <c r="F26" s="288">
        <v>1039.5</v>
      </c>
      <c r="G26" s="288">
        <v>1004.9006726220365</v>
      </c>
      <c r="H26" s="288">
        <v>10004</v>
      </c>
      <c r="I26" s="288">
        <v>525</v>
      </c>
      <c r="J26" s="288">
        <v>577.5</v>
      </c>
      <c r="K26" s="288">
        <v>541.31097632442572</v>
      </c>
      <c r="L26" s="288">
        <v>20728.5</v>
      </c>
      <c r="M26" s="288">
        <v>1029</v>
      </c>
      <c r="N26" s="288">
        <v>1102.5</v>
      </c>
      <c r="O26" s="288">
        <v>1059.4813635657713</v>
      </c>
      <c r="P26" s="288">
        <v>22430.9</v>
      </c>
      <c r="Q26" s="288">
        <v>819</v>
      </c>
      <c r="R26" s="288">
        <v>903</v>
      </c>
      <c r="S26" s="288">
        <v>857.65947398717412</v>
      </c>
      <c r="T26" s="288">
        <v>21934.9</v>
      </c>
      <c r="U26" s="126"/>
      <c r="V26" s="126"/>
      <c r="W26" s="126"/>
      <c r="X26" s="126"/>
    </row>
    <row r="27" spans="1:24" ht="11.25" customHeight="1" x14ac:dyDescent="0.15">
      <c r="A27" s="172"/>
      <c r="B27" s="328"/>
      <c r="C27" s="255">
        <v>40402</v>
      </c>
      <c r="D27" s="289" t="s">
        <v>86</v>
      </c>
      <c r="E27" s="288">
        <v>945</v>
      </c>
      <c r="F27" s="288">
        <v>1050</v>
      </c>
      <c r="G27" s="288">
        <v>1016.8399910567894</v>
      </c>
      <c r="H27" s="288">
        <v>5377.1</v>
      </c>
      <c r="I27" s="288">
        <v>514.5</v>
      </c>
      <c r="J27" s="288">
        <v>588</v>
      </c>
      <c r="K27" s="288">
        <v>539.23017456359116</v>
      </c>
      <c r="L27" s="288">
        <v>13360</v>
      </c>
      <c r="M27" s="288">
        <v>1039.5</v>
      </c>
      <c r="N27" s="288">
        <v>1102.5</v>
      </c>
      <c r="O27" s="288">
        <v>1051.151778441488</v>
      </c>
      <c r="P27" s="288">
        <v>11625</v>
      </c>
      <c r="Q27" s="288">
        <v>840</v>
      </c>
      <c r="R27" s="288">
        <v>906.15000000000009</v>
      </c>
      <c r="S27" s="288">
        <v>863.91543255760769</v>
      </c>
      <c r="T27" s="288">
        <v>14141.4</v>
      </c>
      <c r="U27" s="126"/>
      <c r="V27" s="126"/>
      <c r="W27" s="126"/>
      <c r="X27" s="126"/>
    </row>
    <row r="28" spans="1:24" ht="11.25" customHeight="1" x14ac:dyDescent="0.15">
      <c r="A28" s="172"/>
      <c r="B28" s="328"/>
      <c r="C28" s="255">
        <v>40408</v>
      </c>
      <c r="D28" s="289" t="s">
        <v>86</v>
      </c>
      <c r="E28" s="288">
        <v>924</v>
      </c>
      <c r="F28" s="288">
        <v>1060.5</v>
      </c>
      <c r="G28" s="288">
        <v>1021.3385141274073</v>
      </c>
      <c r="H28" s="288">
        <v>30772.3</v>
      </c>
      <c r="I28" s="288">
        <v>504</v>
      </c>
      <c r="J28" s="288">
        <v>577.5</v>
      </c>
      <c r="K28" s="288">
        <v>535.92121871916652</v>
      </c>
      <c r="L28" s="288">
        <v>65110.400000000001</v>
      </c>
      <c r="M28" s="288">
        <v>997.5</v>
      </c>
      <c r="N28" s="288">
        <v>1102.5</v>
      </c>
      <c r="O28" s="288">
        <v>1038.5520684267387</v>
      </c>
      <c r="P28" s="288">
        <v>71260.7</v>
      </c>
      <c r="Q28" s="288">
        <v>819</v>
      </c>
      <c r="R28" s="288">
        <v>913.5</v>
      </c>
      <c r="S28" s="288">
        <v>870.89807446501425</v>
      </c>
      <c r="T28" s="288">
        <v>69357.600000000006</v>
      </c>
      <c r="U28" s="126"/>
      <c r="V28" s="126"/>
      <c r="W28" s="126"/>
      <c r="X28" s="126"/>
    </row>
    <row r="29" spans="1:24" ht="11.25" customHeight="1" x14ac:dyDescent="0.15">
      <c r="A29" s="172"/>
      <c r="B29" s="328"/>
      <c r="C29" s="255">
        <v>40409</v>
      </c>
      <c r="D29" s="289" t="s">
        <v>86</v>
      </c>
      <c r="E29" s="288">
        <v>966</v>
      </c>
      <c r="F29" s="288">
        <v>1071</v>
      </c>
      <c r="G29" s="288">
        <v>1020.5278579676675</v>
      </c>
      <c r="H29" s="288">
        <v>5036.5</v>
      </c>
      <c r="I29" s="288">
        <v>525</v>
      </c>
      <c r="J29" s="288">
        <v>577.5</v>
      </c>
      <c r="K29" s="288">
        <v>545.55633248350318</v>
      </c>
      <c r="L29" s="288">
        <v>13053.2</v>
      </c>
      <c r="M29" s="288">
        <v>997.5</v>
      </c>
      <c r="N29" s="288">
        <v>1092</v>
      </c>
      <c r="O29" s="288">
        <v>1045.6533900201387</v>
      </c>
      <c r="P29" s="288">
        <v>7068.3</v>
      </c>
      <c r="Q29" s="288">
        <v>819</v>
      </c>
      <c r="R29" s="288">
        <v>924</v>
      </c>
      <c r="S29" s="288">
        <v>873.50862029437405</v>
      </c>
      <c r="T29" s="288">
        <v>8184.6</v>
      </c>
      <c r="U29" s="126"/>
      <c r="V29" s="126"/>
      <c r="W29" s="126"/>
      <c r="X29" s="126"/>
    </row>
    <row r="30" spans="1:24" ht="11.25" customHeight="1" x14ac:dyDescent="0.15">
      <c r="A30" s="172"/>
      <c r="B30" s="328"/>
      <c r="C30" s="255">
        <v>40410</v>
      </c>
      <c r="D30" s="289" t="s">
        <v>86</v>
      </c>
      <c r="E30" s="288">
        <v>1029</v>
      </c>
      <c r="F30" s="288">
        <v>1102.5</v>
      </c>
      <c r="G30" s="288">
        <v>1048.5307496175424</v>
      </c>
      <c r="H30" s="288">
        <v>3539</v>
      </c>
      <c r="I30" s="288">
        <v>493.5</v>
      </c>
      <c r="J30" s="288">
        <v>556.5</v>
      </c>
      <c r="K30" s="288">
        <v>529.9865321172133</v>
      </c>
      <c r="L30" s="288">
        <v>7151.5</v>
      </c>
      <c r="M30" s="288">
        <v>1050</v>
      </c>
      <c r="N30" s="288">
        <v>1134</v>
      </c>
      <c r="O30" s="288">
        <v>1090.5030821917808</v>
      </c>
      <c r="P30" s="288">
        <v>6006.5</v>
      </c>
      <c r="Q30" s="288">
        <v>924</v>
      </c>
      <c r="R30" s="288">
        <v>997.5</v>
      </c>
      <c r="S30" s="288">
        <v>950.98358165245077</v>
      </c>
      <c r="T30" s="288">
        <v>17706.5</v>
      </c>
      <c r="U30" s="126"/>
      <c r="V30" s="126"/>
      <c r="W30" s="126"/>
      <c r="X30" s="126"/>
    </row>
    <row r="31" spans="1:24" ht="11.25" customHeight="1" x14ac:dyDescent="0.15">
      <c r="A31" s="172"/>
      <c r="B31" s="328"/>
      <c r="C31" s="255">
        <v>40413</v>
      </c>
      <c r="D31" s="289" t="s">
        <v>86</v>
      </c>
      <c r="E31" s="288">
        <v>1018.5</v>
      </c>
      <c r="F31" s="288">
        <v>1102.5</v>
      </c>
      <c r="G31" s="288">
        <v>1061.6701039188363</v>
      </c>
      <c r="H31" s="288">
        <v>22225.200000000001</v>
      </c>
      <c r="I31" s="288">
        <v>493.5</v>
      </c>
      <c r="J31" s="288">
        <v>556.5</v>
      </c>
      <c r="K31" s="288">
        <v>539.0709920118893</v>
      </c>
      <c r="L31" s="288">
        <v>53721.8</v>
      </c>
      <c r="M31" s="288">
        <v>1039.5</v>
      </c>
      <c r="N31" s="288">
        <v>1134</v>
      </c>
      <c r="O31" s="288">
        <v>1089.9033813354638</v>
      </c>
      <c r="P31" s="288">
        <v>42152.1</v>
      </c>
      <c r="Q31" s="288">
        <v>913.5</v>
      </c>
      <c r="R31" s="288">
        <v>997.5</v>
      </c>
      <c r="S31" s="288">
        <v>955.40071419270146</v>
      </c>
      <c r="T31" s="288">
        <v>55222.5</v>
      </c>
      <c r="U31" s="126"/>
      <c r="V31" s="126"/>
      <c r="W31" s="126"/>
      <c r="X31" s="126"/>
    </row>
    <row r="32" spans="1:24" ht="11.25" customHeight="1" x14ac:dyDescent="0.15">
      <c r="A32" s="172"/>
      <c r="B32" s="328"/>
      <c r="C32" s="255">
        <v>40414</v>
      </c>
      <c r="D32" s="289" t="s">
        <v>86</v>
      </c>
      <c r="E32" s="288">
        <v>1000.02</v>
      </c>
      <c r="F32" s="288">
        <v>1081.5</v>
      </c>
      <c r="G32" s="288">
        <v>1041.8113465749138</v>
      </c>
      <c r="H32" s="288">
        <v>6579.3</v>
      </c>
      <c r="I32" s="288">
        <v>483</v>
      </c>
      <c r="J32" s="288">
        <v>556.5</v>
      </c>
      <c r="K32" s="288">
        <v>515.00218833190434</v>
      </c>
      <c r="L32" s="288">
        <v>11663.9</v>
      </c>
      <c r="M32" s="288">
        <v>1029</v>
      </c>
      <c r="N32" s="288">
        <v>1120.0350000000001</v>
      </c>
      <c r="O32" s="288">
        <v>1066.5165686925193</v>
      </c>
      <c r="P32" s="288">
        <v>9972.5</v>
      </c>
      <c r="Q32" s="288">
        <v>913.5</v>
      </c>
      <c r="R32" s="288">
        <v>997.5</v>
      </c>
      <c r="S32" s="288">
        <v>941.98458442631772</v>
      </c>
      <c r="T32" s="288">
        <v>9492.2000000000007</v>
      </c>
      <c r="U32" s="126"/>
      <c r="V32" s="126"/>
      <c r="W32" s="126"/>
      <c r="X32" s="126"/>
    </row>
    <row r="33" spans="1:24" ht="11.25" customHeight="1" x14ac:dyDescent="0.15">
      <c r="A33" s="172"/>
      <c r="B33" s="328"/>
      <c r="C33" s="255">
        <v>40415</v>
      </c>
      <c r="D33" s="289" t="s">
        <v>86</v>
      </c>
      <c r="E33" s="288">
        <v>997.5</v>
      </c>
      <c r="F33" s="288">
        <v>1081.5</v>
      </c>
      <c r="G33" s="288">
        <v>1055.0285906491761</v>
      </c>
      <c r="H33" s="288">
        <v>10385.299999999999</v>
      </c>
      <c r="I33" s="288">
        <v>483</v>
      </c>
      <c r="J33" s="288">
        <v>556.5</v>
      </c>
      <c r="K33" s="288">
        <v>532.90465311328762</v>
      </c>
      <c r="L33" s="288">
        <v>19523</v>
      </c>
      <c r="M33" s="288">
        <v>1029</v>
      </c>
      <c r="N33" s="288">
        <v>1123.5</v>
      </c>
      <c r="O33" s="288">
        <v>1085.1130686198921</v>
      </c>
      <c r="P33" s="288">
        <v>19371.2</v>
      </c>
      <c r="Q33" s="288">
        <v>913.5</v>
      </c>
      <c r="R33" s="288">
        <v>997.5</v>
      </c>
      <c r="S33" s="288">
        <v>936.62543131719349</v>
      </c>
      <c r="T33" s="288">
        <v>18042.599999999999</v>
      </c>
      <c r="U33" s="126"/>
      <c r="V33" s="126"/>
      <c r="W33" s="126"/>
      <c r="X33" s="126"/>
    </row>
    <row r="34" spans="1:24" ht="11.25" customHeight="1" x14ac:dyDescent="0.15">
      <c r="A34" s="172"/>
      <c r="B34" s="328"/>
      <c r="C34" s="255">
        <v>40416</v>
      </c>
      <c r="D34" s="289" t="s">
        <v>86</v>
      </c>
      <c r="E34" s="288">
        <v>1008</v>
      </c>
      <c r="F34" s="288">
        <v>1081.5</v>
      </c>
      <c r="G34" s="288">
        <v>1040.3896878007051</v>
      </c>
      <c r="H34" s="288">
        <v>7389.6</v>
      </c>
      <c r="I34" s="288">
        <v>472.5</v>
      </c>
      <c r="J34" s="288">
        <v>546</v>
      </c>
      <c r="K34" s="288">
        <v>523.34916764755349</v>
      </c>
      <c r="L34" s="288">
        <v>10526.5</v>
      </c>
      <c r="M34" s="288">
        <v>1029</v>
      </c>
      <c r="N34" s="288">
        <v>1102.5</v>
      </c>
      <c r="O34" s="288">
        <v>1079.2034681073546</v>
      </c>
      <c r="P34" s="288">
        <v>9351.2999999999993</v>
      </c>
      <c r="Q34" s="288">
        <v>924</v>
      </c>
      <c r="R34" s="288">
        <v>997.5</v>
      </c>
      <c r="S34" s="288">
        <v>931.04330276364408</v>
      </c>
      <c r="T34" s="288">
        <v>12516.2</v>
      </c>
      <c r="U34" s="126"/>
      <c r="V34" s="126"/>
      <c r="W34" s="126"/>
      <c r="X34" s="126"/>
    </row>
    <row r="35" spans="1:24" ht="11.25" customHeight="1" x14ac:dyDescent="0.15">
      <c r="A35" s="172"/>
      <c r="B35" s="328"/>
      <c r="C35" s="255">
        <v>40417</v>
      </c>
      <c r="D35" s="289" t="s">
        <v>86</v>
      </c>
      <c r="E35" s="288">
        <v>1008</v>
      </c>
      <c r="F35" s="288">
        <v>1081.5</v>
      </c>
      <c r="G35" s="288">
        <v>1045.1874409182985</v>
      </c>
      <c r="H35" s="288">
        <v>6823.6</v>
      </c>
      <c r="I35" s="288">
        <v>504</v>
      </c>
      <c r="J35" s="288">
        <v>546</v>
      </c>
      <c r="K35" s="288">
        <v>533.85027795595477</v>
      </c>
      <c r="L35" s="288">
        <v>11137.3</v>
      </c>
      <c r="M35" s="288">
        <v>1029</v>
      </c>
      <c r="N35" s="288">
        <v>1102.5</v>
      </c>
      <c r="O35" s="288">
        <v>1061.9522081531809</v>
      </c>
      <c r="P35" s="288">
        <v>9792.1</v>
      </c>
      <c r="Q35" s="288">
        <v>892.5</v>
      </c>
      <c r="R35" s="288">
        <v>966</v>
      </c>
      <c r="S35" s="288">
        <v>923.3531461944234</v>
      </c>
      <c r="T35" s="288">
        <v>10318.299999999999</v>
      </c>
      <c r="U35" s="126"/>
      <c r="V35" s="126"/>
      <c r="W35" s="126"/>
      <c r="X35" s="126"/>
    </row>
    <row r="36" spans="1:24" ht="11.25" customHeight="1" x14ac:dyDescent="0.15">
      <c r="A36" s="172"/>
      <c r="B36" s="328"/>
      <c r="C36" s="255">
        <v>40420</v>
      </c>
      <c r="D36" s="289" t="s">
        <v>86</v>
      </c>
      <c r="E36" s="288">
        <v>1018.5</v>
      </c>
      <c r="F36" s="288">
        <v>1102.5</v>
      </c>
      <c r="G36" s="288">
        <v>1059.0873819590363</v>
      </c>
      <c r="H36" s="288">
        <v>31853.7</v>
      </c>
      <c r="I36" s="288">
        <v>483</v>
      </c>
      <c r="J36" s="288">
        <v>546</v>
      </c>
      <c r="K36" s="288">
        <v>524.43775045179541</v>
      </c>
      <c r="L36" s="288">
        <v>46714.8</v>
      </c>
      <c r="M36" s="288">
        <v>1039.5</v>
      </c>
      <c r="N36" s="288">
        <v>1123.5</v>
      </c>
      <c r="O36" s="288">
        <v>1087.5664566609089</v>
      </c>
      <c r="P36" s="288">
        <v>45394.8</v>
      </c>
      <c r="Q36" s="288">
        <v>934.5</v>
      </c>
      <c r="R36" s="288">
        <v>1018.5</v>
      </c>
      <c r="S36" s="288">
        <v>971.95785960277419</v>
      </c>
      <c r="T36" s="288">
        <v>43983.6</v>
      </c>
      <c r="U36" s="126"/>
      <c r="V36" s="126"/>
      <c r="W36" s="126"/>
      <c r="X36" s="126"/>
    </row>
    <row r="37" spans="1:24" ht="11.25" customHeight="1" x14ac:dyDescent="0.15">
      <c r="A37" s="172"/>
      <c r="B37" s="419"/>
      <c r="C37" s="260">
        <v>40421</v>
      </c>
      <c r="D37" s="292" t="s">
        <v>86</v>
      </c>
      <c r="E37" s="291">
        <v>976.5</v>
      </c>
      <c r="F37" s="291">
        <v>1081.5</v>
      </c>
      <c r="G37" s="291">
        <v>1031.21484375</v>
      </c>
      <c r="H37" s="291">
        <v>3862.2</v>
      </c>
      <c r="I37" s="291">
        <v>504</v>
      </c>
      <c r="J37" s="291">
        <v>577.5</v>
      </c>
      <c r="K37" s="291">
        <v>548.62157459765115</v>
      </c>
      <c r="L37" s="291">
        <v>10472</v>
      </c>
      <c r="M37" s="291">
        <v>1039.5</v>
      </c>
      <c r="N37" s="291">
        <v>1123.5</v>
      </c>
      <c r="O37" s="291">
        <v>1076.5780095036957</v>
      </c>
      <c r="P37" s="291">
        <v>11232.2</v>
      </c>
      <c r="Q37" s="291">
        <v>924</v>
      </c>
      <c r="R37" s="291">
        <v>1008</v>
      </c>
      <c r="S37" s="291">
        <v>958.94933063511849</v>
      </c>
      <c r="T37" s="291">
        <v>11300.9</v>
      </c>
      <c r="U37" s="126"/>
      <c r="V37" s="126"/>
      <c r="W37" s="126"/>
      <c r="X37" s="126"/>
    </row>
    <row r="38" spans="1:24" ht="3.75" customHeight="1" x14ac:dyDescent="0.15"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</row>
    <row r="39" spans="1:24" x14ac:dyDescent="0.15">
      <c r="B39" s="181" t="s">
        <v>126</v>
      </c>
      <c r="C39" s="149" t="s">
        <v>236</v>
      </c>
      <c r="U39" s="126"/>
      <c r="V39" s="126"/>
      <c r="W39" s="126"/>
      <c r="X39" s="126"/>
    </row>
    <row r="40" spans="1:24" x14ac:dyDescent="0.15">
      <c r="B40" s="222" t="s">
        <v>19</v>
      </c>
      <c r="C40" s="149" t="s">
        <v>128</v>
      </c>
      <c r="U40" s="126"/>
      <c r="V40" s="126"/>
      <c r="W40" s="126"/>
      <c r="X40" s="126"/>
    </row>
    <row r="41" spans="1:24" x14ac:dyDescent="0.15">
      <c r="U41" s="126"/>
      <c r="V41" s="126"/>
      <c r="W41" s="126"/>
      <c r="X41" s="126"/>
    </row>
  </sheetData>
  <phoneticPr fontId="3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3" width="5.375" style="149" customWidth="1"/>
    <col min="4" max="4" width="2.875" style="149" customWidth="1"/>
    <col min="5" max="7" width="7.625" style="149" customWidth="1"/>
    <col min="8" max="8" width="9.12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6384" width="7.5" style="149"/>
  </cols>
  <sheetData>
    <row r="1" spans="1:16" ht="15" customHeight="1" x14ac:dyDescent="0.15">
      <c r="B1" s="297"/>
      <c r="C1" s="297"/>
      <c r="D1" s="297"/>
    </row>
    <row r="2" spans="1:16" ht="12.75" customHeight="1" x14ac:dyDescent="0.15">
      <c r="B2" s="149" t="str">
        <f>'豚-1 (3)'!B2&amp;"　（つづき）"</f>
        <v>(1)豚カット肉「Ⅰ」の品目別価格　（つづき）</v>
      </c>
      <c r="C2" s="272"/>
      <c r="D2" s="272"/>
    </row>
    <row r="3" spans="1:16" ht="12.75" customHeight="1" x14ac:dyDescent="0.15">
      <c r="B3" s="272"/>
      <c r="C3" s="272"/>
      <c r="D3" s="272"/>
      <c r="P3" s="150" t="s">
        <v>108</v>
      </c>
    </row>
    <row r="4" spans="1:16" ht="3.75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6" ht="11.25" customHeight="1" x14ac:dyDescent="0.15">
      <c r="A5" s="172"/>
      <c r="B5" s="285"/>
      <c r="C5" s="412" t="s">
        <v>271</v>
      </c>
      <c r="D5" s="413"/>
      <c r="E5" s="414" t="s">
        <v>239</v>
      </c>
      <c r="F5" s="415"/>
      <c r="G5" s="415"/>
      <c r="H5" s="413"/>
      <c r="I5" s="414" t="s">
        <v>345</v>
      </c>
      <c r="J5" s="415"/>
      <c r="K5" s="415"/>
      <c r="L5" s="413"/>
      <c r="M5" s="414" t="s">
        <v>241</v>
      </c>
      <c r="N5" s="415"/>
      <c r="O5" s="415"/>
      <c r="P5" s="413"/>
    </row>
    <row r="6" spans="1:16" ht="11.25" customHeight="1" x14ac:dyDescent="0.15">
      <c r="A6" s="172"/>
      <c r="B6" s="416" t="s">
        <v>346</v>
      </c>
      <c r="C6" s="415"/>
      <c r="D6" s="413"/>
      <c r="E6" s="417" t="s">
        <v>154</v>
      </c>
      <c r="F6" s="417" t="s">
        <v>117</v>
      </c>
      <c r="G6" s="418" t="s">
        <v>185</v>
      </c>
      <c r="H6" s="417" t="s">
        <v>119</v>
      </c>
      <c r="I6" s="417" t="s">
        <v>154</v>
      </c>
      <c r="J6" s="417" t="s">
        <v>117</v>
      </c>
      <c r="K6" s="418" t="s">
        <v>185</v>
      </c>
      <c r="L6" s="417" t="s">
        <v>119</v>
      </c>
      <c r="M6" s="417" t="s">
        <v>154</v>
      </c>
      <c r="N6" s="417" t="s">
        <v>117</v>
      </c>
      <c r="O6" s="418" t="s">
        <v>185</v>
      </c>
      <c r="P6" s="417" t="s">
        <v>119</v>
      </c>
    </row>
    <row r="7" spans="1:16" ht="11.25" customHeight="1" x14ac:dyDescent="0.15">
      <c r="A7" s="172"/>
      <c r="B7" s="252" t="s">
        <v>84</v>
      </c>
      <c r="C7" s="248">
        <v>19</v>
      </c>
      <c r="D7" s="166" t="s">
        <v>85</v>
      </c>
      <c r="E7" s="285">
        <v>441</v>
      </c>
      <c r="F7" s="285">
        <v>735</v>
      </c>
      <c r="G7" s="285">
        <v>579</v>
      </c>
      <c r="H7" s="285">
        <v>7172499</v>
      </c>
      <c r="I7" s="285">
        <v>945</v>
      </c>
      <c r="J7" s="285">
        <v>1658</v>
      </c>
      <c r="K7" s="285">
        <v>1261</v>
      </c>
      <c r="L7" s="285">
        <v>494776</v>
      </c>
      <c r="M7" s="285">
        <v>575</v>
      </c>
      <c r="N7" s="285">
        <v>1026</v>
      </c>
      <c r="O7" s="285">
        <v>752</v>
      </c>
      <c r="P7" s="285">
        <v>12778333</v>
      </c>
    </row>
    <row r="8" spans="1:16" ht="11.25" customHeight="1" x14ac:dyDescent="0.15">
      <c r="A8" s="172"/>
      <c r="B8" s="169"/>
      <c r="C8" s="126">
        <v>20</v>
      </c>
      <c r="D8" s="172"/>
      <c r="E8" s="288">
        <v>473</v>
      </c>
      <c r="F8" s="288">
        <v>835</v>
      </c>
      <c r="G8" s="288">
        <v>641</v>
      </c>
      <c r="H8" s="288">
        <v>6298547</v>
      </c>
      <c r="I8" s="288">
        <v>856</v>
      </c>
      <c r="J8" s="288">
        <v>1528</v>
      </c>
      <c r="K8" s="288">
        <v>1217</v>
      </c>
      <c r="L8" s="288">
        <v>426917</v>
      </c>
      <c r="M8" s="288">
        <v>576</v>
      </c>
      <c r="N8" s="288">
        <v>998</v>
      </c>
      <c r="O8" s="288">
        <v>796</v>
      </c>
      <c r="P8" s="288">
        <v>12216801</v>
      </c>
    </row>
    <row r="9" spans="1:16" ht="11.25" customHeight="1" x14ac:dyDescent="0.15">
      <c r="A9" s="172"/>
      <c r="B9" s="176"/>
      <c r="C9" s="161">
        <v>21</v>
      </c>
      <c r="D9" s="173"/>
      <c r="E9" s="291">
        <v>399</v>
      </c>
      <c r="F9" s="291">
        <v>662</v>
      </c>
      <c r="G9" s="291">
        <v>515</v>
      </c>
      <c r="H9" s="291">
        <v>7004080</v>
      </c>
      <c r="I9" s="291">
        <v>800</v>
      </c>
      <c r="J9" s="291">
        <v>1376</v>
      </c>
      <c r="K9" s="291">
        <v>1052</v>
      </c>
      <c r="L9" s="291">
        <v>465899</v>
      </c>
      <c r="M9" s="291">
        <v>512</v>
      </c>
      <c r="N9" s="291">
        <v>905</v>
      </c>
      <c r="O9" s="291">
        <v>657</v>
      </c>
      <c r="P9" s="291">
        <v>10523214</v>
      </c>
    </row>
    <row r="10" spans="1:16" ht="11.25" customHeight="1" x14ac:dyDescent="0.15">
      <c r="A10" s="172"/>
      <c r="B10" s="421"/>
      <c r="C10" s="135">
        <v>12</v>
      </c>
      <c r="D10" s="327"/>
      <c r="E10" s="285">
        <v>420</v>
      </c>
      <c r="F10" s="285">
        <v>536</v>
      </c>
      <c r="G10" s="285">
        <v>482</v>
      </c>
      <c r="H10" s="285">
        <v>653726</v>
      </c>
      <c r="I10" s="285">
        <v>893</v>
      </c>
      <c r="J10" s="285">
        <v>1208</v>
      </c>
      <c r="K10" s="285">
        <v>1001</v>
      </c>
      <c r="L10" s="285">
        <v>40207</v>
      </c>
      <c r="M10" s="285">
        <v>568</v>
      </c>
      <c r="N10" s="285">
        <v>786</v>
      </c>
      <c r="O10" s="285">
        <v>647</v>
      </c>
      <c r="P10" s="285">
        <v>910578</v>
      </c>
    </row>
    <row r="11" spans="1:16" ht="11.25" customHeight="1" x14ac:dyDescent="0.15">
      <c r="A11" s="172"/>
      <c r="B11" s="328" t="s">
        <v>88</v>
      </c>
      <c r="C11" s="135">
        <v>1</v>
      </c>
      <c r="D11" s="289" t="s">
        <v>15</v>
      </c>
      <c r="E11" s="288">
        <v>420</v>
      </c>
      <c r="F11" s="288">
        <v>546</v>
      </c>
      <c r="G11" s="288">
        <v>485</v>
      </c>
      <c r="H11" s="288">
        <v>594707</v>
      </c>
      <c r="I11" s="288">
        <v>945</v>
      </c>
      <c r="J11" s="288">
        <v>1155</v>
      </c>
      <c r="K11" s="288">
        <v>1040</v>
      </c>
      <c r="L11" s="288">
        <v>38835</v>
      </c>
      <c r="M11" s="288">
        <v>562</v>
      </c>
      <c r="N11" s="288">
        <v>809</v>
      </c>
      <c r="O11" s="288">
        <v>671</v>
      </c>
      <c r="P11" s="288">
        <v>771409</v>
      </c>
    </row>
    <row r="12" spans="1:16" ht="11.25" customHeight="1" x14ac:dyDescent="0.15">
      <c r="A12" s="172"/>
      <c r="B12" s="328"/>
      <c r="C12" s="135">
        <v>2</v>
      </c>
      <c r="D12" s="289"/>
      <c r="E12" s="288">
        <v>420</v>
      </c>
      <c r="F12" s="288">
        <v>525</v>
      </c>
      <c r="G12" s="288">
        <v>463</v>
      </c>
      <c r="H12" s="288">
        <v>602189</v>
      </c>
      <c r="I12" s="288">
        <v>851</v>
      </c>
      <c r="J12" s="288">
        <v>1050</v>
      </c>
      <c r="K12" s="288">
        <v>959</v>
      </c>
      <c r="L12" s="288">
        <v>39555</v>
      </c>
      <c r="M12" s="288">
        <v>569</v>
      </c>
      <c r="N12" s="288">
        <v>655</v>
      </c>
      <c r="O12" s="288">
        <v>616</v>
      </c>
      <c r="P12" s="288">
        <v>822568</v>
      </c>
    </row>
    <row r="13" spans="1:16" ht="11.25" customHeight="1" x14ac:dyDescent="0.15">
      <c r="A13" s="172"/>
      <c r="B13" s="328"/>
      <c r="C13" s="135">
        <v>3</v>
      </c>
      <c r="D13" s="289"/>
      <c r="E13" s="288">
        <v>420</v>
      </c>
      <c r="F13" s="288">
        <v>557</v>
      </c>
      <c r="G13" s="288">
        <v>483</v>
      </c>
      <c r="H13" s="288">
        <v>625317</v>
      </c>
      <c r="I13" s="288">
        <v>893</v>
      </c>
      <c r="J13" s="288">
        <v>1152</v>
      </c>
      <c r="K13" s="288">
        <v>1027</v>
      </c>
      <c r="L13" s="288">
        <v>44420</v>
      </c>
      <c r="M13" s="288">
        <v>574</v>
      </c>
      <c r="N13" s="288">
        <v>709</v>
      </c>
      <c r="O13" s="288">
        <v>636</v>
      </c>
      <c r="P13" s="288">
        <v>869216</v>
      </c>
    </row>
    <row r="14" spans="1:16" ht="11.25" customHeight="1" x14ac:dyDescent="0.15">
      <c r="A14" s="172"/>
      <c r="B14" s="328"/>
      <c r="C14" s="135">
        <v>4</v>
      </c>
      <c r="D14" s="289"/>
      <c r="E14" s="288">
        <v>441</v>
      </c>
      <c r="F14" s="288">
        <v>572</v>
      </c>
      <c r="G14" s="288">
        <v>490</v>
      </c>
      <c r="H14" s="288">
        <v>598778</v>
      </c>
      <c r="I14" s="288">
        <v>893</v>
      </c>
      <c r="J14" s="288">
        <v>1103</v>
      </c>
      <c r="K14" s="288">
        <v>993</v>
      </c>
      <c r="L14" s="288">
        <v>39798</v>
      </c>
      <c r="M14" s="288">
        <v>579</v>
      </c>
      <c r="N14" s="288">
        <v>695</v>
      </c>
      <c r="O14" s="288">
        <v>630</v>
      </c>
      <c r="P14" s="288">
        <v>741413</v>
      </c>
    </row>
    <row r="15" spans="1:16" ht="11.25" customHeight="1" x14ac:dyDescent="0.15">
      <c r="A15" s="172"/>
      <c r="B15" s="328"/>
      <c r="C15" s="135">
        <v>5</v>
      </c>
      <c r="D15" s="289"/>
      <c r="E15" s="288">
        <v>504</v>
      </c>
      <c r="F15" s="288">
        <v>609</v>
      </c>
      <c r="G15" s="288">
        <v>551</v>
      </c>
      <c r="H15" s="288">
        <v>602528</v>
      </c>
      <c r="I15" s="288">
        <v>945</v>
      </c>
      <c r="J15" s="288">
        <v>1155</v>
      </c>
      <c r="K15" s="288">
        <v>1053</v>
      </c>
      <c r="L15" s="288">
        <v>41830</v>
      </c>
      <c r="M15" s="288">
        <v>651</v>
      </c>
      <c r="N15" s="288">
        <v>762</v>
      </c>
      <c r="O15" s="288">
        <v>700</v>
      </c>
      <c r="P15" s="288">
        <v>786905</v>
      </c>
    </row>
    <row r="16" spans="1:16" ht="11.25" customHeight="1" x14ac:dyDescent="0.15">
      <c r="A16" s="172"/>
      <c r="B16" s="328"/>
      <c r="C16" s="135">
        <v>6</v>
      </c>
      <c r="D16" s="289"/>
      <c r="E16" s="288">
        <v>504</v>
      </c>
      <c r="F16" s="288">
        <v>693</v>
      </c>
      <c r="G16" s="288">
        <v>600</v>
      </c>
      <c r="H16" s="288">
        <v>606035</v>
      </c>
      <c r="I16" s="288">
        <v>945</v>
      </c>
      <c r="J16" s="288">
        <v>1208</v>
      </c>
      <c r="K16" s="288">
        <v>1075</v>
      </c>
      <c r="L16" s="288">
        <v>38106</v>
      </c>
      <c r="M16" s="288">
        <v>656</v>
      </c>
      <c r="N16" s="288">
        <v>889</v>
      </c>
      <c r="O16" s="288">
        <v>774</v>
      </c>
      <c r="P16" s="288">
        <v>764176</v>
      </c>
    </row>
    <row r="17" spans="1:16" ht="11.25" customHeight="1" x14ac:dyDescent="0.15">
      <c r="A17" s="172"/>
      <c r="B17" s="328"/>
      <c r="C17" s="135">
        <v>7</v>
      </c>
      <c r="D17" s="289"/>
      <c r="E17" s="288">
        <v>494</v>
      </c>
      <c r="F17" s="288">
        <v>693</v>
      </c>
      <c r="G17" s="288">
        <v>612</v>
      </c>
      <c r="H17" s="288">
        <v>424385</v>
      </c>
      <c r="I17" s="288">
        <v>945</v>
      </c>
      <c r="J17" s="288">
        <v>1220</v>
      </c>
      <c r="K17" s="288">
        <v>1074</v>
      </c>
      <c r="L17" s="288">
        <v>32478</v>
      </c>
      <c r="M17" s="288">
        <v>694</v>
      </c>
      <c r="N17" s="288">
        <v>875</v>
      </c>
      <c r="O17" s="288">
        <v>804</v>
      </c>
      <c r="P17" s="288">
        <v>582143</v>
      </c>
    </row>
    <row r="18" spans="1:16" ht="11.25" customHeight="1" x14ac:dyDescent="0.15">
      <c r="A18" s="172"/>
      <c r="B18" s="419"/>
      <c r="C18" s="135">
        <v>8</v>
      </c>
      <c r="D18" s="292"/>
      <c r="E18" s="291">
        <v>473</v>
      </c>
      <c r="F18" s="291">
        <v>630</v>
      </c>
      <c r="G18" s="291">
        <v>550</v>
      </c>
      <c r="H18" s="291">
        <v>457840</v>
      </c>
      <c r="I18" s="291">
        <v>945</v>
      </c>
      <c r="J18" s="291">
        <v>1208</v>
      </c>
      <c r="K18" s="291">
        <v>1102</v>
      </c>
      <c r="L18" s="291">
        <v>29568</v>
      </c>
      <c r="M18" s="291">
        <v>668</v>
      </c>
      <c r="N18" s="291">
        <v>851</v>
      </c>
      <c r="O18" s="291">
        <v>775</v>
      </c>
      <c r="P18" s="291">
        <v>674034</v>
      </c>
    </row>
    <row r="19" spans="1:16" ht="11.25" customHeight="1" x14ac:dyDescent="0.15">
      <c r="A19" s="172"/>
      <c r="B19" s="422"/>
      <c r="C19" s="423">
        <v>40392</v>
      </c>
      <c r="D19" s="327"/>
      <c r="E19" s="285">
        <v>473</v>
      </c>
      <c r="F19" s="285">
        <v>578</v>
      </c>
      <c r="G19" s="285">
        <v>535</v>
      </c>
      <c r="H19" s="285">
        <v>41129</v>
      </c>
      <c r="I19" s="285">
        <v>966</v>
      </c>
      <c r="J19" s="285">
        <v>1103</v>
      </c>
      <c r="K19" s="285">
        <v>1022</v>
      </c>
      <c r="L19" s="285">
        <v>2634</v>
      </c>
      <c r="M19" s="285">
        <v>668</v>
      </c>
      <c r="N19" s="285">
        <v>746</v>
      </c>
      <c r="O19" s="285">
        <v>722</v>
      </c>
      <c r="P19" s="285">
        <v>54420</v>
      </c>
    </row>
    <row r="20" spans="1:16" ht="11.25" customHeight="1" x14ac:dyDescent="0.15">
      <c r="A20" s="172"/>
      <c r="B20" s="328"/>
      <c r="C20" s="255">
        <v>40393</v>
      </c>
      <c r="D20" s="289"/>
      <c r="E20" s="288">
        <v>473</v>
      </c>
      <c r="F20" s="288">
        <v>557</v>
      </c>
      <c r="G20" s="288">
        <v>525</v>
      </c>
      <c r="H20" s="288">
        <v>20236</v>
      </c>
      <c r="I20" s="319">
        <v>945</v>
      </c>
      <c r="J20" s="319">
        <v>1103</v>
      </c>
      <c r="K20" s="319">
        <v>1020</v>
      </c>
      <c r="L20" s="288">
        <v>545</v>
      </c>
      <c r="M20" s="288">
        <v>683</v>
      </c>
      <c r="N20" s="288">
        <v>768</v>
      </c>
      <c r="O20" s="288">
        <v>723</v>
      </c>
      <c r="P20" s="288">
        <v>26294</v>
      </c>
    </row>
    <row r="21" spans="1:16" ht="11.25" customHeight="1" x14ac:dyDescent="0.15">
      <c r="A21" s="172"/>
      <c r="B21" s="328"/>
      <c r="C21" s="255">
        <v>40394</v>
      </c>
      <c r="D21" s="289"/>
      <c r="E21" s="288">
        <v>494</v>
      </c>
      <c r="F21" s="288">
        <v>578</v>
      </c>
      <c r="G21" s="288">
        <v>528</v>
      </c>
      <c r="H21" s="288">
        <v>14438</v>
      </c>
      <c r="I21" s="288">
        <v>945</v>
      </c>
      <c r="J21" s="288">
        <v>1092</v>
      </c>
      <c r="K21" s="288">
        <v>1031</v>
      </c>
      <c r="L21" s="288">
        <v>2544</v>
      </c>
      <c r="M21" s="288">
        <v>684</v>
      </c>
      <c r="N21" s="288">
        <v>759</v>
      </c>
      <c r="O21" s="288">
        <v>730</v>
      </c>
      <c r="P21" s="288">
        <v>29771</v>
      </c>
    </row>
    <row r="22" spans="1:16" ht="11.25" customHeight="1" x14ac:dyDescent="0.15">
      <c r="A22" s="172"/>
      <c r="B22" s="328"/>
      <c r="C22" s="255">
        <v>40395</v>
      </c>
      <c r="D22" s="289"/>
      <c r="E22" s="288">
        <v>494</v>
      </c>
      <c r="F22" s="288">
        <v>578</v>
      </c>
      <c r="G22" s="288">
        <v>539</v>
      </c>
      <c r="H22" s="288">
        <v>6795</v>
      </c>
      <c r="I22" s="288">
        <v>966</v>
      </c>
      <c r="J22" s="288">
        <v>1103</v>
      </c>
      <c r="K22" s="288">
        <v>1050</v>
      </c>
      <c r="L22" s="288">
        <v>321</v>
      </c>
      <c r="M22" s="288">
        <v>700</v>
      </c>
      <c r="N22" s="288">
        <v>804</v>
      </c>
      <c r="O22" s="288">
        <v>739</v>
      </c>
      <c r="P22" s="288">
        <v>9431</v>
      </c>
    </row>
    <row r="23" spans="1:16" ht="11.25" customHeight="1" x14ac:dyDescent="0.15">
      <c r="A23" s="172"/>
      <c r="B23" s="328"/>
      <c r="C23" s="255">
        <v>40396</v>
      </c>
      <c r="D23" s="289"/>
      <c r="E23" s="288">
        <v>494</v>
      </c>
      <c r="F23" s="288">
        <v>557</v>
      </c>
      <c r="G23" s="288">
        <v>530</v>
      </c>
      <c r="H23" s="288">
        <v>16298</v>
      </c>
      <c r="I23" s="288">
        <v>998</v>
      </c>
      <c r="J23" s="288">
        <v>1136</v>
      </c>
      <c r="K23" s="288">
        <v>1069</v>
      </c>
      <c r="L23" s="288">
        <v>723</v>
      </c>
      <c r="M23" s="288">
        <v>692</v>
      </c>
      <c r="N23" s="288">
        <v>768</v>
      </c>
      <c r="O23" s="288">
        <v>746</v>
      </c>
      <c r="P23" s="288">
        <v>20496</v>
      </c>
    </row>
    <row r="24" spans="1:16" ht="11.25" customHeight="1" x14ac:dyDescent="0.15">
      <c r="A24" s="172"/>
      <c r="B24" s="328"/>
      <c r="C24" s="255">
        <v>40399</v>
      </c>
      <c r="D24" s="289"/>
      <c r="E24" s="288">
        <v>525</v>
      </c>
      <c r="F24" s="288">
        <v>588</v>
      </c>
      <c r="G24" s="288">
        <v>559</v>
      </c>
      <c r="H24" s="288">
        <v>55971</v>
      </c>
      <c r="I24" s="288">
        <v>1050</v>
      </c>
      <c r="J24" s="288">
        <v>1166</v>
      </c>
      <c r="K24" s="288">
        <v>1118</v>
      </c>
      <c r="L24" s="288">
        <v>3293</v>
      </c>
      <c r="M24" s="288">
        <v>756</v>
      </c>
      <c r="N24" s="288">
        <v>799</v>
      </c>
      <c r="O24" s="288">
        <v>782</v>
      </c>
      <c r="P24" s="288">
        <v>67254</v>
      </c>
    </row>
    <row r="25" spans="1:16" ht="11.25" customHeight="1" x14ac:dyDescent="0.15">
      <c r="A25" s="172"/>
      <c r="B25" s="328"/>
      <c r="C25" s="255">
        <v>40400</v>
      </c>
      <c r="D25" s="289"/>
      <c r="E25" s="288">
        <v>536</v>
      </c>
      <c r="F25" s="288">
        <v>599</v>
      </c>
      <c r="G25" s="288">
        <v>552</v>
      </c>
      <c r="H25" s="288">
        <v>14894</v>
      </c>
      <c r="I25" s="288">
        <v>1082</v>
      </c>
      <c r="J25" s="288">
        <v>1155</v>
      </c>
      <c r="K25" s="288">
        <v>1133</v>
      </c>
      <c r="L25" s="288">
        <v>751</v>
      </c>
      <c r="M25" s="288">
        <v>750</v>
      </c>
      <c r="N25" s="288">
        <v>798</v>
      </c>
      <c r="O25" s="288">
        <v>776</v>
      </c>
      <c r="P25" s="288">
        <v>27654</v>
      </c>
    </row>
    <row r="26" spans="1:16" ht="11.25" customHeight="1" x14ac:dyDescent="0.15">
      <c r="A26" s="172"/>
      <c r="B26" s="328"/>
      <c r="C26" s="255">
        <v>40401</v>
      </c>
      <c r="D26" s="289"/>
      <c r="E26" s="288">
        <v>536</v>
      </c>
      <c r="F26" s="288">
        <v>599</v>
      </c>
      <c r="G26" s="288">
        <v>559</v>
      </c>
      <c r="H26" s="288">
        <v>21746</v>
      </c>
      <c r="I26" s="288">
        <v>1082</v>
      </c>
      <c r="J26" s="288">
        <v>1166</v>
      </c>
      <c r="K26" s="288">
        <v>1144</v>
      </c>
      <c r="L26" s="288">
        <v>1291</v>
      </c>
      <c r="M26" s="288">
        <v>750</v>
      </c>
      <c r="N26" s="288">
        <v>831</v>
      </c>
      <c r="O26" s="288">
        <v>784</v>
      </c>
      <c r="P26" s="288">
        <v>28745</v>
      </c>
    </row>
    <row r="27" spans="1:16" ht="11.25" customHeight="1" x14ac:dyDescent="0.15">
      <c r="A27" s="172"/>
      <c r="B27" s="328"/>
      <c r="C27" s="255">
        <v>40402</v>
      </c>
      <c r="D27" s="289"/>
      <c r="E27" s="288">
        <v>536</v>
      </c>
      <c r="F27" s="288">
        <v>600</v>
      </c>
      <c r="G27" s="288">
        <v>570</v>
      </c>
      <c r="H27" s="288">
        <v>12781</v>
      </c>
      <c r="I27" s="288">
        <v>1050</v>
      </c>
      <c r="J27" s="288">
        <v>1199</v>
      </c>
      <c r="K27" s="288">
        <v>1129</v>
      </c>
      <c r="L27" s="288">
        <v>1419</v>
      </c>
      <c r="M27" s="288">
        <v>747</v>
      </c>
      <c r="N27" s="288">
        <v>819</v>
      </c>
      <c r="O27" s="288">
        <v>786</v>
      </c>
      <c r="P27" s="288">
        <v>23670</v>
      </c>
    </row>
    <row r="28" spans="1:16" ht="11.25" customHeight="1" x14ac:dyDescent="0.15">
      <c r="A28" s="172"/>
      <c r="B28" s="328"/>
      <c r="C28" s="255">
        <v>40408</v>
      </c>
      <c r="D28" s="289"/>
      <c r="E28" s="288">
        <v>525</v>
      </c>
      <c r="F28" s="288">
        <v>599</v>
      </c>
      <c r="G28" s="288">
        <v>565</v>
      </c>
      <c r="H28" s="288">
        <v>62606</v>
      </c>
      <c r="I28" s="288">
        <v>1019</v>
      </c>
      <c r="J28" s="288">
        <v>1196</v>
      </c>
      <c r="K28" s="288">
        <v>1121</v>
      </c>
      <c r="L28" s="288">
        <v>4862</v>
      </c>
      <c r="M28" s="288">
        <v>735</v>
      </c>
      <c r="N28" s="288">
        <v>819</v>
      </c>
      <c r="O28" s="288">
        <v>772</v>
      </c>
      <c r="P28" s="288">
        <v>92344</v>
      </c>
    </row>
    <row r="29" spans="1:16" ht="11.25" customHeight="1" x14ac:dyDescent="0.15">
      <c r="A29" s="172"/>
      <c r="B29" s="328"/>
      <c r="C29" s="255">
        <v>40409</v>
      </c>
      <c r="D29" s="289"/>
      <c r="E29" s="288">
        <v>525</v>
      </c>
      <c r="F29" s="288">
        <v>609</v>
      </c>
      <c r="G29" s="288">
        <v>568</v>
      </c>
      <c r="H29" s="288">
        <v>15789</v>
      </c>
      <c r="I29" s="288">
        <v>1050</v>
      </c>
      <c r="J29" s="288">
        <v>1208</v>
      </c>
      <c r="K29" s="288">
        <v>1123</v>
      </c>
      <c r="L29" s="288">
        <v>836</v>
      </c>
      <c r="M29" s="288">
        <v>749</v>
      </c>
      <c r="N29" s="288">
        <v>805</v>
      </c>
      <c r="O29" s="288">
        <v>770</v>
      </c>
      <c r="P29" s="288">
        <v>28082</v>
      </c>
    </row>
    <row r="30" spans="1:16" ht="11.25" customHeight="1" x14ac:dyDescent="0.15">
      <c r="A30" s="172"/>
      <c r="B30" s="328"/>
      <c r="C30" s="255">
        <v>40410</v>
      </c>
      <c r="D30" s="289"/>
      <c r="E30" s="288">
        <v>525</v>
      </c>
      <c r="F30" s="288">
        <v>578</v>
      </c>
      <c r="G30" s="288">
        <v>554</v>
      </c>
      <c r="H30" s="288">
        <v>6905</v>
      </c>
      <c r="I30" s="288">
        <v>1050</v>
      </c>
      <c r="J30" s="288">
        <v>1155</v>
      </c>
      <c r="K30" s="288">
        <v>1094</v>
      </c>
      <c r="L30" s="288">
        <v>412</v>
      </c>
      <c r="M30" s="288">
        <v>789</v>
      </c>
      <c r="N30" s="288">
        <v>839</v>
      </c>
      <c r="O30" s="288">
        <v>811</v>
      </c>
      <c r="P30" s="288">
        <v>17186</v>
      </c>
    </row>
    <row r="31" spans="1:16" ht="11.25" customHeight="1" x14ac:dyDescent="0.15">
      <c r="A31" s="172"/>
      <c r="B31" s="328"/>
      <c r="C31" s="255">
        <v>40413</v>
      </c>
      <c r="D31" s="289"/>
      <c r="E31" s="288">
        <v>525</v>
      </c>
      <c r="F31" s="288">
        <v>578</v>
      </c>
      <c r="G31" s="288">
        <v>552</v>
      </c>
      <c r="H31" s="288">
        <v>62068</v>
      </c>
      <c r="I31" s="288">
        <v>1050</v>
      </c>
      <c r="J31" s="288">
        <v>1155</v>
      </c>
      <c r="K31" s="288">
        <v>1097</v>
      </c>
      <c r="L31" s="288">
        <v>3470</v>
      </c>
      <c r="M31" s="288">
        <v>759</v>
      </c>
      <c r="N31" s="288">
        <v>834</v>
      </c>
      <c r="O31" s="288">
        <v>798</v>
      </c>
      <c r="P31" s="288">
        <v>71687</v>
      </c>
    </row>
    <row r="32" spans="1:16" ht="11.25" customHeight="1" x14ac:dyDescent="0.15">
      <c r="A32" s="172"/>
      <c r="B32" s="328"/>
      <c r="C32" s="255">
        <v>40414</v>
      </c>
      <c r="D32" s="289"/>
      <c r="E32" s="288">
        <v>504</v>
      </c>
      <c r="F32" s="288">
        <v>578</v>
      </c>
      <c r="G32" s="288">
        <v>542</v>
      </c>
      <c r="H32" s="288">
        <v>13688</v>
      </c>
      <c r="I32" s="288">
        <v>1048</v>
      </c>
      <c r="J32" s="288">
        <v>1134</v>
      </c>
      <c r="K32" s="288">
        <v>1066</v>
      </c>
      <c r="L32" s="288">
        <v>530</v>
      </c>
      <c r="M32" s="288">
        <v>762</v>
      </c>
      <c r="N32" s="288">
        <v>841</v>
      </c>
      <c r="O32" s="288">
        <v>797</v>
      </c>
      <c r="P32" s="288">
        <v>35522</v>
      </c>
    </row>
    <row r="33" spans="1:16" ht="11.25" customHeight="1" x14ac:dyDescent="0.15">
      <c r="A33" s="172"/>
      <c r="B33" s="328"/>
      <c r="C33" s="255">
        <v>40415</v>
      </c>
      <c r="D33" s="289"/>
      <c r="E33" s="288">
        <v>504</v>
      </c>
      <c r="F33" s="288">
        <v>578</v>
      </c>
      <c r="G33" s="288">
        <v>547</v>
      </c>
      <c r="H33" s="288">
        <v>14198</v>
      </c>
      <c r="I33" s="288">
        <v>1029</v>
      </c>
      <c r="J33" s="288">
        <v>1155</v>
      </c>
      <c r="K33" s="288">
        <v>1085</v>
      </c>
      <c r="L33" s="288">
        <v>890</v>
      </c>
      <c r="M33" s="288">
        <v>736</v>
      </c>
      <c r="N33" s="288">
        <v>839</v>
      </c>
      <c r="O33" s="288">
        <v>790</v>
      </c>
      <c r="P33" s="288">
        <v>28801</v>
      </c>
    </row>
    <row r="34" spans="1:16" ht="11.25" customHeight="1" x14ac:dyDescent="0.15">
      <c r="A34" s="172"/>
      <c r="B34" s="328"/>
      <c r="C34" s="255">
        <v>40416</v>
      </c>
      <c r="D34" s="289"/>
      <c r="E34" s="288">
        <v>494</v>
      </c>
      <c r="F34" s="288">
        <v>567</v>
      </c>
      <c r="G34" s="288">
        <v>539</v>
      </c>
      <c r="H34" s="288">
        <v>11398</v>
      </c>
      <c r="I34" s="288">
        <v>1029</v>
      </c>
      <c r="J34" s="288">
        <v>1134</v>
      </c>
      <c r="K34" s="288">
        <v>1074</v>
      </c>
      <c r="L34" s="288">
        <v>1163</v>
      </c>
      <c r="M34" s="288">
        <v>759</v>
      </c>
      <c r="N34" s="288">
        <v>812</v>
      </c>
      <c r="O34" s="288">
        <v>793</v>
      </c>
      <c r="P34" s="288">
        <v>22288</v>
      </c>
    </row>
    <row r="35" spans="1:16" ht="11.25" customHeight="1" x14ac:dyDescent="0.15">
      <c r="A35" s="172"/>
      <c r="B35" s="328"/>
      <c r="C35" s="255">
        <v>40417</v>
      </c>
      <c r="D35" s="289"/>
      <c r="E35" s="288">
        <v>504</v>
      </c>
      <c r="F35" s="288">
        <v>567</v>
      </c>
      <c r="G35" s="288">
        <v>545</v>
      </c>
      <c r="H35" s="288">
        <v>13636</v>
      </c>
      <c r="I35" s="288">
        <v>1029</v>
      </c>
      <c r="J35" s="288">
        <v>1134</v>
      </c>
      <c r="K35" s="288">
        <v>1069</v>
      </c>
      <c r="L35" s="288">
        <v>607</v>
      </c>
      <c r="M35" s="288">
        <v>737</v>
      </c>
      <c r="N35" s="288">
        <v>819</v>
      </c>
      <c r="O35" s="288">
        <v>779</v>
      </c>
      <c r="P35" s="288">
        <v>16635</v>
      </c>
    </row>
    <row r="36" spans="1:16" ht="11.25" customHeight="1" x14ac:dyDescent="0.15">
      <c r="A36" s="172"/>
      <c r="B36" s="328"/>
      <c r="C36" s="255">
        <v>40420</v>
      </c>
      <c r="D36" s="289"/>
      <c r="E36" s="288">
        <v>525</v>
      </c>
      <c r="F36" s="288">
        <v>588</v>
      </c>
      <c r="G36" s="288">
        <v>555</v>
      </c>
      <c r="H36" s="288">
        <v>42829</v>
      </c>
      <c r="I36" s="288">
        <v>1029</v>
      </c>
      <c r="J36" s="288">
        <v>1155</v>
      </c>
      <c r="K36" s="288">
        <v>1113</v>
      </c>
      <c r="L36" s="288">
        <v>2618</v>
      </c>
      <c r="M36" s="288">
        <v>791</v>
      </c>
      <c r="N36" s="288">
        <v>851</v>
      </c>
      <c r="O36" s="288">
        <v>813</v>
      </c>
      <c r="P36" s="288">
        <v>57920</v>
      </c>
    </row>
    <row r="37" spans="1:16" ht="11.25" customHeight="1" x14ac:dyDescent="0.15">
      <c r="A37" s="172"/>
      <c r="B37" s="419"/>
      <c r="C37" s="260">
        <v>40421</v>
      </c>
      <c r="D37" s="292"/>
      <c r="E37" s="291">
        <v>546</v>
      </c>
      <c r="F37" s="291">
        <v>630</v>
      </c>
      <c r="G37" s="291">
        <v>574</v>
      </c>
      <c r="H37" s="291">
        <v>10436</v>
      </c>
      <c r="I37" s="291">
        <v>1050</v>
      </c>
      <c r="J37" s="291">
        <v>1155</v>
      </c>
      <c r="K37" s="291">
        <v>1117</v>
      </c>
      <c r="L37" s="291">
        <v>660</v>
      </c>
      <c r="M37" s="291">
        <v>776</v>
      </c>
      <c r="N37" s="291">
        <v>830</v>
      </c>
      <c r="O37" s="291">
        <v>805</v>
      </c>
      <c r="P37" s="291">
        <v>15835</v>
      </c>
    </row>
    <row r="38" spans="1:16" ht="3.75" customHeight="1" x14ac:dyDescent="0.15">
      <c r="B38" s="126"/>
      <c r="C38" s="126"/>
      <c r="D38" s="126"/>
    </row>
    <row r="39" spans="1:16" x14ac:dyDescent="0.15">
      <c r="B39" s="150"/>
    </row>
    <row r="40" spans="1:16" x14ac:dyDescent="0.15">
      <c r="B40" s="150"/>
    </row>
  </sheetData>
  <phoneticPr fontId="3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125" style="56" customWidth="1"/>
    <col min="16" max="16" width="11.625" style="56" customWidth="1"/>
    <col min="17" max="16384" width="9" style="56"/>
  </cols>
  <sheetData>
    <row r="1" spans="1:35" s="40" customFormat="1" ht="19.5" customHeight="1" x14ac:dyDescent="0.15">
      <c r="A1" s="39"/>
      <c r="C1" s="41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5" s="46" customFormat="1" ht="15" customHeight="1" x14ac:dyDescent="0.15">
      <c r="A2" s="42"/>
      <c r="B2" s="42"/>
      <c r="C2" s="43" t="s">
        <v>91</v>
      </c>
      <c r="D2" s="44" t="s">
        <v>92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1:35" s="120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93</v>
      </c>
      <c r="Q3" s="118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</row>
    <row r="4" spans="1:35" ht="18.75" customHeight="1" x14ac:dyDescent="0.15">
      <c r="A4" s="51"/>
      <c r="B4" s="52"/>
      <c r="C4" s="53"/>
      <c r="D4" s="550" t="s">
        <v>66</v>
      </c>
      <c r="E4" s="551"/>
      <c r="F4" s="551"/>
      <c r="G4" s="551"/>
      <c r="H4" s="552"/>
      <c r="I4" s="54"/>
      <c r="J4" s="54"/>
      <c r="K4" s="550" t="s">
        <v>67</v>
      </c>
      <c r="L4" s="551"/>
      <c r="M4" s="552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</row>
    <row r="5" spans="1:35" ht="18.75" customHeight="1" x14ac:dyDescent="0.15">
      <c r="A5" s="57"/>
      <c r="B5" s="58"/>
      <c r="C5" s="59"/>
      <c r="D5" s="553" t="s">
        <v>68</v>
      </c>
      <c r="E5" s="554"/>
      <c r="F5" s="60" t="s">
        <v>69</v>
      </c>
      <c r="G5" s="61" t="s">
        <v>70</v>
      </c>
      <c r="H5" s="555" t="s">
        <v>71</v>
      </c>
      <c r="I5" s="62" t="s">
        <v>72</v>
      </c>
      <c r="J5" s="62" t="s">
        <v>73</v>
      </c>
      <c r="K5" s="60" t="s">
        <v>74</v>
      </c>
      <c r="L5" s="60" t="s">
        <v>94</v>
      </c>
      <c r="M5" s="555" t="s">
        <v>71</v>
      </c>
      <c r="N5" s="62" t="s">
        <v>76</v>
      </c>
      <c r="O5" s="62" t="s">
        <v>77</v>
      </c>
      <c r="P5" s="62" t="s">
        <v>78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</row>
    <row r="6" spans="1:35" ht="18.75" customHeight="1" x14ac:dyDescent="0.15">
      <c r="A6" s="63"/>
      <c r="B6" s="64"/>
      <c r="C6" s="65"/>
      <c r="D6" s="66" t="s">
        <v>79</v>
      </c>
      <c r="E6" s="67" t="s">
        <v>80</v>
      </c>
      <c r="F6" s="68" t="s">
        <v>81</v>
      </c>
      <c r="G6" s="69" t="s">
        <v>80</v>
      </c>
      <c r="H6" s="556"/>
      <c r="I6" s="70"/>
      <c r="J6" s="70"/>
      <c r="K6" s="68" t="s">
        <v>82</v>
      </c>
      <c r="L6" s="68" t="s">
        <v>83</v>
      </c>
      <c r="M6" s="556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</row>
    <row r="7" spans="1:35" ht="16.5" customHeight="1" x14ac:dyDescent="0.15">
      <c r="A7" s="71" t="s">
        <v>84</v>
      </c>
      <c r="B7" s="72">
        <v>18</v>
      </c>
      <c r="C7" s="73" t="s">
        <v>85</v>
      </c>
      <c r="D7" s="74">
        <v>1720912</v>
      </c>
      <c r="E7" s="75">
        <v>8366379</v>
      </c>
      <c r="F7" s="76">
        <v>3421779</v>
      </c>
      <c r="G7" s="77">
        <v>4007105</v>
      </c>
      <c r="H7" s="76">
        <v>17516175</v>
      </c>
      <c r="I7" s="76">
        <v>5538723</v>
      </c>
      <c r="J7" s="76">
        <v>23054898</v>
      </c>
      <c r="K7" s="76">
        <v>73855326</v>
      </c>
      <c r="L7" s="76">
        <v>4106000</v>
      </c>
      <c r="M7" s="76">
        <v>77961326</v>
      </c>
      <c r="N7" s="76">
        <v>14926103</v>
      </c>
      <c r="O7" s="76">
        <v>92887429</v>
      </c>
      <c r="P7" s="76">
        <v>115942327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 ht="16.5" customHeight="1" x14ac:dyDescent="0.15">
      <c r="A8" s="78" t="s">
        <v>86</v>
      </c>
      <c r="B8" s="79">
        <v>19</v>
      </c>
      <c r="C8" s="80" t="s">
        <v>86</v>
      </c>
      <c r="D8" s="81">
        <v>2024069</v>
      </c>
      <c r="E8" s="82">
        <v>9259391</v>
      </c>
      <c r="F8" s="83">
        <v>6804890</v>
      </c>
      <c r="G8" s="84">
        <v>6287558</v>
      </c>
      <c r="H8" s="83">
        <v>24375908</v>
      </c>
      <c r="I8" s="83">
        <v>3931028</v>
      </c>
      <c r="J8" s="83">
        <v>28306936</v>
      </c>
      <c r="K8" s="83">
        <v>79786501</v>
      </c>
      <c r="L8" s="83">
        <v>4694589</v>
      </c>
      <c r="M8" s="83">
        <v>84481090</v>
      </c>
      <c r="N8" s="83">
        <v>16207831</v>
      </c>
      <c r="O8" s="83">
        <v>100688921</v>
      </c>
      <c r="P8" s="83">
        <v>128995857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1:35" ht="16.5" customHeight="1" x14ac:dyDescent="0.15">
      <c r="A9" s="78" t="s">
        <v>86</v>
      </c>
      <c r="B9" s="79">
        <v>20</v>
      </c>
      <c r="C9" s="80" t="s">
        <v>86</v>
      </c>
      <c r="D9" s="81">
        <v>2374865.2999999998</v>
      </c>
      <c r="E9" s="82">
        <v>8987910.6999999993</v>
      </c>
      <c r="F9" s="83">
        <v>7507521.2000000002</v>
      </c>
      <c r="G9" s="84">
        <v>7192852.5999999996</v>
      </c>
      <c r="H9" s="83">
        <v>26063149.799999997</v>
      </c>
      <c r="I9" s="83">
        <v>11080494</v>
      </c>
      <c r="J9" s="83">
        <v>37143643.799999997</v>
      </c>
      <c r="K9" s="83">
        <v>79919822</v>
      </c>
      <c r="L9" s="83">
        <v>4868909.3</v>
      </c>
      <c r="M9" s="83">
        <v>84788731.299999997</v>
      </c>
      <c r="N9" s="83">
        <v>17983318</v>
      </c>
      <c r="O9" s="83">
        <v>102772049.3</v>
      </c>
      <c r="P9" s="83">
        <v>139915693.09999999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1:35" ht="16.5" customHeight="1" x14ac:dyDescent="0.15">
      <c r="A10" s="85" t="s">
        <v>86</v>
      </c>
      <c r="B10" s="86">
        <v>21</v>
      </c>
      <c r="C10" s="87" t="s">
        <v>86</v>
      </c>
      <c r="D10" s="88">
        <v>2589777.8000000003</v>
      </c>
      <c r="E10" s="89">
        <v>10590736.4</v>
      </c>
      <c r="F10" s="90">
        <v>8526000.9000000004</v>
      </c>
      <c r="G10" s="91">
        <v>9154605.8000000007</v>
      </c>
      <c r="H10" s="90">
        <v>30861120.900000002</v>
      </c>
      <c r="I10" s="90">
        <v>10709193</v>
      </c>
      <c r="J10" s="90">
        <v>41570313.900000006</v>
      </c>
      <c r="K10" s="90">
        <v>102982607</v>
      </c>
      <c r="L10" s="90">
        <v>6093956.6000000006</v>
      </c>
      <c r="M10" s="90">
        <v>109076563.59999999</v>
      </c>
      <c r="N10" s="90">
        <v>16594990</v>
      </c>
      <c r="O10" s="90">
        <v>125671553.59999999</v>
      </c>
      <c r="P10" s="90">
        <v>167241867.5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</row>
    <row r="11" spans="1:35" ht="16.5" customHeight="1" x14ac:dyDescent="0.15">
      <c r="A11" s="71" t="s">
        <v>87</v>
      </c>
      <c r="B11" s="72">
        <v>1</v>
      </c>
      <c r="C11" s="73" t="s">
        <v>15</v>
      </c>
      <c r="D11" s="74">
        <v>232801.30000000005</v>
      </c>
      <c r="E11" s="75">
        <v>960217.4</v>
      </c>
      <c r="F11" s="76">
        <v>736535.7</v>
      </c>
      <c r="G11" s="77">
        <v>773781.20000000007</v>
      </c>
      <c r="H11" s="76">
        <v>2703335.6</v>
      </c>
      <c r="I11" s="76">
        <v>791294</v>
      </c>
      <c r="J11" s="76">
        <v>3494629.6</v>
      </c>
      <c r="K11" s="76">
        <v>7415336</v>
      </c>
      <c r="L11" s="76">
        <v>413839.4</v>
      </c>
      <c r="M11" s="76">
        <v>7829175.4000000004</v>
      </c>
      <c r="N11" s="76">
        <v>1325110</v>
      </c>
      <c r="O11" s="76">
        <v>9154285.4000000004</v>
      </c>
      <c r="P11" s="76">
        <v>12648915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2" spans="1:35" ht="16.5" customHeight="1" x14ac:dyDescent="0.15">
      <c r="A12" s="78" t="s">
        <v>86</v>
      </c>
      <c r="B12" s="79">
        <v>2</v>
      </c>
      <c r="C12" s="80" t="s">
        <v>86</v>
      </c>
      <c r="D12" s="81">
        <v>173157.80000000002</v>
      </c>
      <c r="E12" s="82">
        <v>761003.9</v>
      </c>
      <c r="F12" s="83">
        <v>736259.1</v>
      </c>
      <c r="G12" s="84">
        <v>748258.6</v>
      </c>
      <c r="H12" s="83">
        <v>2418679.4</v>
      </c>
      <c r="I12" s="83">
        <v>944182</v>
      </c>
      <c r="J12" s="83">
        <v>3362861.4</v>
      </c>
      <c r="K12" s="83">
        <v>8281820</v>
      </c>
      <c r="L12" s="83">
        <v>500600.8</v>
      </c>
      <c r="M12" s="83">
        <v>8782420.8000000007</v>
      </c>
      <c r="N12" s="83">
        <v>1571285</v>
      </c>
      <c r="O12" s="83">
        <v>10353705.800000001</v>
      </c>
      <c r="P12" s="83">
        <v>13716567.200000001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1:35" ht="16.5" customHeight="1" x14ac:dyDescent="0.15">
      <c r="A13" s="92" t="s">
        <v>86</v>
      </c>
      <c r="B13" s="93">
        <v>3</v>
      </c>
      <c r="C13" s="94" t="s">
        <v>86</v>
      </c>
      <c r="D13" s="95">
        <v>181294.1</v>
      </c>
      <c r="E13" s="96">
        <v>831120.2</v>
      </c>
      <c r="F13" s="97">
        <v>879687.00000000012</v>
      </c>
      <c r="G13" s="98">
        <v>854317.70000000007</v>
      </c>
      <c r="H13" s="97">
        <v>2746419</v>
      </c>
      <c r="I13" s="97">
        <v>1011771</v>
      </c>
      <c r="J13" s="97">
        <v>3758190</v>
      </c>
      <c r="K13" s="97">
        <v>8573565</v>
      </c>
      <c r="L13" s="97">
        <v>604744.80000000005</v>
      </c>
      <c r="M13" s="97">
        <v>9178309.8000000007</v>
      </c>
      <c r="N13" s="97">
        <v>1699266</v>
      </c>
      <c r="O13" s="97">
        <v>10877575.800000001</v>
      </c>
      <c r="P13" s="97">
        <v>14635765.800000001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35" ht="16.5" customHeight="1" x14ac:dyDescent="0.15">
      <c r="A14" s="99" t="s">
        <v>87</v>
      </c>
      <c r="B14" s="100">
        <v>4</v>
      </c>
      <c r="C14" s="101" t="s">
        <v>15</v>
      </c>
      <c r="D14" s="102">
        <v>210436.59999999995</v>
      </c>
      <c r="E14" s="103">
        <v>871853.10000000009</v>
      </c>
      <c r="F14" s="104">
        <v>680096.6</v>
      </c>
      <c r="G14" s="105">
        <v>715838.2</v>
      </c>
      <c r="H14" s="104">
        <v>2478224.5</v>
      </c>
      <c r="I14" s="104">
        <v>1102717</v>
      </c>
      <c r="J14" s="104">
        <v>3580941.5</v>
      </c>
      <c r="K14" s="104">
        <v>8497560</v>
      </c>
      <c r="L14" s="104">
        <v>505294.2</v>
      </c>
      <c r="M14" s="104">
        <v>9002854.1999999993</v>
      </c>
      <c r="N14" s="104">
        <v>1570225</v>
      </c>
      <c r="O14" s="104">
        <v>10573079.199999999</v>
      </c>
      <c r="P14" s="104">
        <v>14154020.699999999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5" ht="16.5" customHeight="1" x14ac:dyDescent="0.15">
      <c r="A15" s="78" t="s">
        <v>86</v>
      </c>
      <c r="B15" s="79">
        <v>5</v>
      </c>
      <c r="C15" s="80" t="s">
        <v>86</v>
      </c>
      <c r="D15" s="81">
        <v>173390.1</v>
      </c>
      <c r="E15" s="82">
        <v>966241</v>
      </c>
      <c r="F15" s="83">
        <v>650812.30000000005</v>
      </c>
      <c r="G15" s="84">
        <v>669259.80000000005</v>
      </c>
      <c r="H15" s="83">
        <v>2459703.2000000002</v>
      </c>
      <c r="I15" s="83">
        <v>967296</v>
      </c>
      <c r="J15" s="83">
        <v>3426999.2</v>
      </c>
      <c r="K15" s="83">
        <v>7927470</v>
      </c>
      <c r="L15" s="83">
        <v>451146.19999999995</v>
      </c>
      <c r="M15" s="83">
        <v>8378616.2000000002</v>
      </c>
      <c r="N15" s="83">
        <v>1323983</v>
      </c>
      <c r="O15" s="83">
        <v>9702599.1999999993</v>
      </c>
      <c r="P15" s="83">
        <v>13129598.399999999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1:35" ht="16.5" customHeight="1" x14ac:dyDescent="0.15">
      <c r="A16" s="78" t="s">
        <v>86</v>
      </c>
      <c r="B16" s="79">
        <v>6</v>
      </c>
      <c r="C16" s="80" t="s">
        <v>86</v>
      </c>
      <c r="D16" s="81">
        <v>199474.69999999995</v>
      </c>
      <c r="E16" s="82">
        <v>709731.9</v>
      </c>
      <c r="F16" s="83">
        <v>706076.6</v>
      </c>
      <c r="G16" s="84">
        <v>734706.2</v>
      </c>
      <c r="H16" s="83">
        <v>2349989.4</v>
      </c>
      <c r="I16" s="83">
        <v>1191389</v>
      </c>
      <c r="J16" s="83">
        <v>3541378.4</v>
      </c>
      <c r="K16" s="83">
        <v>8559267</v>
      </c>
      <c r="L16" s="83">
        <v>494653.7</v>
      </c>
      <c r="M16" s="83">
        <v>9053920.6999999993</v>
      </c>
      <c r="N16" s="83">
        <v>1483637</v>
      </c>
      <c r="O16" s="83">
        <v>10537557.699999999</v>
      </c>
      <c r="P16" s="83">
        <v>14078936.1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1:35" ht="16.5" customHeight="1" x14ac:dyDescent="0.15">
      <c r="A17" s="78" t="s">
        <v>86</v>
      </c>
      <c r="B17" s="79">
        <v>7</v>
      </c>
      <c r="C17" s="80" t="s">
        <v>86</v>
      </c>
      <c r="D17" s="81">
        <v>221701.59999999995</v>
      </c>
      <c r="E17" s="82">
        <v>965965.1</v>
      </c>
      <c r="F17" s="83">
        <v>674628.9</v>
      </c>
      <c r="G17" s="84">
        <v>613638.5</v>
      </c>
      <c r="H17" s="83">
        <v>2475934.1</v>
      </c>
      <c r="I17" s="83">
        <v>1023927</v>
      </c>
      <c r="J17" s="83">
        <v>3499861.1</v>
      </c>
      <c r="K17" s="83">
        <v>8293723</v>
      </c>
      <c r="L17" s="83">
        <v>522042.9000000002</v>
      </c>
      <c r="M17" s="83">
        <v>8815765.9000000004</v>
      </c>
      <c r="N17" s="83">
        <v>1403465</v>
      </c>
      <c r="O17" s="83">
        <v>10219230.9</v>
      </c>
      <c r="P17" s="83">
        <v>13719092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 spans="1:35" ht="16.5" customHeight="1" x14ac:dyDescent="0.15">
      <c r="A18" s="78" t="s">
        <v>86</v>
      </c>
      <c r="B18" s="79">
        <v>8</v>
      </c>
      <c r="C18" s="80" t="s">
        <v>86</v>
      </c>
      <c r="D18" s="81">
        <v>199504.59999999998</v>
      </c>
      <c r="E18" s="82">
        <v>756718.6</v>
      </c>
      <c r="F18" s="83">
        <v>586254</v>
      </c>
      <c r="G18" s="84">
        <v>819175</v>
      </c>
      <c r="H18" s="83">
        <v>2361652.2000000002</v>
      </c>
      <c r="I18" s="83">
        <v>754441</v>
      </c>
      <c r="J18" s="83">
        <v>3116093.2</v>
      </c>
      <c r="K18" s="83">
        <v>7510405</v>
      </c>
      <c r="L18" s="83">
        <v>397094.70000000013</v>
      </c>
      <c r="M18" s="83">
        <v>7907499.7000000002</v>
      </c>
      <c r="N18" s="83">
        <v>1319943</v>
      </c>
      <c r="O18" s="83">
        <v>9227442.6999999993</v>
      </c>
      <c r="P18" s="83">
        <v>12343535.899999999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1:35" ht="16.5" customHeight="1" x14ac:dyDescent="0.15">
      <c r="A19" s="78" t="s">
        <v>86</v>
      </c>
      <c r="B19" s="79">
        <v>9</v>
      </c>
      <c r="C19" s="80" t="s">
        <v>86</v>
      </c>
      <c r="D19" s="81">
        <v>222104.49999999985</v>
      </c>
      <c r="E19" s="82">
        <v>914732.8</v>
      </c>
      <c r="F19" s="83">
        <v>736468.7</v>
      </c>
      <c r="G19" s="84">
        <v>706624.5</v>
      </c>
      <c r="H19" s="83">
        <v>2579930.5</v>
      </c>
      <c r="I19" s="83">
        <v>717966</v>
      </c>
      <c r="J19" s="83">
        <v>3297896.5</v>
      </c>
      <c r="K19" s="83">
        <v>9093081</v>
      </c>
      <c r="L19" s="83">
        <v>519490.79999999987</v>
      </c>
      <c r="M19" s="83">
        <v>9612571.8000000007</v>
      </c>
      <c r="N19" s="83">
        <v>1264860</v>
      </c>
      <c r="O19" s="83">
        <v>10877431.800000001</v>
      </c>
      <c r="P19" s="83">
        <v>14175328.300000001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0" spans="1:35" ht="16.5" customHeight="1" x14ac:dyDescent="0.15">
      <c r="A20" s="78" t="s">
        <v>86</v>
      </c>
      <c r="B20" s="79">
        <v>10</v>
      </c>
      <c r="C20" s="80" t="s">
        <v>86</v>
      </c>
      <c r="D20" s="81">
        <v>202180.40000000008</v>
      </c>
      <c r="E20" s="82">
        <v>575328.4</v>
      </c>
      <c r="F20" s="83">
        <v>605828.69999999995</v>
      </c>
      <c r="G20" s="84">
        <v>670107.5</v>
      </c>
      <c r="H20" s="83">
        <v>2053445</v>
      </c>
      <c r="I20" s="83">
        <v>752270</v>
      </c>
      <c r="J20" s="83">
        <v>2805715</v>
      </c>
      <c r="K20" s="83">
        <v>8892533</v>
      </c>
      <c r="L20" s="83">
        <v>499166.3000000001</v>
      </c>
      <c r="M20" s="83">
        <v>9391699.3000000007</v>
      </c>
      <c r="N20" s="83">
        <v>1107926</v>
      </c>
      <c r="O20" s="83">
        <v>10499625.300000001</v>
      </c>
      <c r="P20" s="83">
        <v>13305340.300000001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</row>
    <row r="21" spans="1:35" ht="16.5" customHeight="1" x14ac:dyDescent="0.15">
      <c r="A21" s="78" t="s">
        <v>86</v>
      </c>
      <c r="B21" s="79">
        <v>11</v>
      </c>
      <c r="C21" s="80" t="s">
        <v>86</v>
      </c>
      <c r="D21" s="81">
        <v>230937.90000000008</v>
      </c>
      <c r="E21" s="82">
        <v>1057652.8999999999</v>
      </c>
      <c r="F21" s="83">
        <v>668803.9</v>
      </c>
      <c r="G21" s="84">
        <v>957452.7</v>
      </c>
      <c r="H21" s="83">
        <v>2914847.4000000004</v>
      </c>
      <c r="I21" s="83">
        <v>693010</v>
      </c>
      <c r="J21" s="83">
        <v>3607857.4000000004</v>
      </c>
      <c r="K21" s="83">
        <v>10852898</v>
      </c>
      <c r="L21" s="83">
        <v>577032.1</v>
      </c>
      <c r="M21" s="83">
        <v>11429930.1</v>
      </c>
      <c r="N21" s="83">
        <v>1208555</v>
      </c>
      <c r="O21" s="83">
        <v>12638485.1</v>
      </c>
      <c r="P21" s="83">
        <v>16246342.5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1:35" ht="16.5" customHeight="1" x14ac:dyDescent="0.15">
      <c r="A22" s="92" t="s">
        <v>86</v>
      </c>
      <c r="B22" s="93">
        <v>12</v>
      </c>
      <c r="C22" s="94" t="s">
        <v>86</v>
      </c>
      <c r="D22" s="95">
        <v>342794.20000000007</v>
      </c>
      <c r="E22" s="96">
        <v>1220183.1000000001</v>
      </c>
      <c r="F22" s="97">
        <v>864549.39999999991</v>
      </c>
      <c r="G22" s="98">
        <v>891453.9</v>
      </c>
      <c r="H22" s="97">
        <v>3318980.6</v>
      </c>
      <c r="I22" s="97">
        <v>758929</v>
      </c>
      <c r="J22" s="97">
        <v>4077909.6</v>
      </c>
      <c r="K22" s="97">
        <v>9084949</v>
      </c>
      <c r="L22" s="97">
        <v>608850.69999999995</v>
      </c>
      <c r="M22" s="97">
        <v>9693799.6999999993</v>
      </c>
      <c r="N22" s="97">
        <v>1316735</v>
      </c>
      <c r="O22" s="97">
        <v>11010534.699999999</v>
      </c>
      <c r="P22" s="97">
        <v>15088444.299999999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 spans="1:35" ht="16.5" customHeight="1" x14ac:dyDescent="0.15">
      <c r="A23" s="99" t="s">
        <v>88</v>
      </c>
      <c r="B23" s="100">
        <v>1</v>
      </c>
      <c r="C23" s="101" t="s">
        <v>15</v>
      </c>
      <c r="D23" s="102">
        <v>249740.79999999996</v>
      </c>
      <c r="E23" s="103">
        <v>1018066.6</v>
      </c>
      <c r="F23" s="104">
        <v>586909.30000000005</v>
      </c>
      <c r="G23" s="105">
        <v>790332.10000000009</v>
      </c>
      <c r="H23" s="104">
        <v>2645048.7999999998</v>
      </c>
      <c r="I23" s="104">
        <v>692874</v>
      </c>
      <c r="J23" s="104">
        <v>3337922.8</v>
      </c>
      <c r="K23" s="104">
        <v>8370513</v>
      </c>
      <c r="L23" s="104">
        <v>354644.00000000012</v>
      </c>
      <c r="M23" s="104">
        <v>8725157</v>
      </c>
      <c r="N23" s="104">
        <v>1260045</v>
      </c>
      <c r="O23" s="104">
        <v>9985202</v>
      </c>
      <c r="P23" s="104">
        <v>13323124.800000001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 spans="1:35" ht="16.5" customHeight="1" x14ac:dyDescent="0.15">
      <c r="A24" s="78" t="s">
        <v>86</v>
      </c>
      <c r="B24" s="79">
        <v>2</v>
      </c>
      <c r="C24" s="80" t="s">
        <v>86</v>
      </c>
      <c r="D24" s="81">
        <v>194292.29999999996</v>
      </c>
      <c r="E24" s="82">
        <v>756262.1</v>
      </c>
      <c r="F24" s="83">
        <v>571009.9</v>
      </c>
      <c r="G24" s="84">
        <v>757237</v>
      </c>
      <c r="H24" s="83">
        <v>2278801.2999999998</v>
      </c>
      <c r="I24" s="83">
        <v>856545</v>
      </c>
      <c r="J24" s="83">
        <v>3135346.3</v>
      </c>
      <c r="K24" s="83">
        <v>8805897</v>
      </c>
      <c r="L24" s="83">
        <v>402774.20000000007</v>
      </c>
      <c r="M24" s="83">
        <v>9208671.1999999993</v>
      </c>
      <c r="N24" s="83">
        <v>1077363</v>
      </c>
      <c r="O24" s="83">
        <v>10286034.199999999</v>
      </c>
      <c r="P24" s="83">
        <v>13421380.5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 spans="1:35" ht="16.5" customHeight="1" x14ac:dyDescent="0.15">
      <c r="A25" s="92" t="s">
        <v>86</v>
      </c>
      <c r="B25" s="93">
        <v>3</v>
      </c>
      <c r="C25" s="94" t="s">
        <v>86</v>
      </c>
      <c r="D25" s="95">
        <v>211180.20000000004</v>
      </c>
      <c r="E25" s="96">
        <v>908578.2</v>
      </c>
      <c r="F25" s="97">
        <v>779919.9</v>
      </c>
      <c r="G25" s="98">
        <v>938459.89999999991</v>
      </c>
      <c r="H25" s="97">
        <v>2838138.1999999997</v>
      </c>
      <c r="I25" s="97">
        <v>871426</v>
      </c>
      <c r="J25" s="97">
        <v>3709564.1999999997</v>
      </c>
      <c r="K25" s="97">
        <v>9524313</v>
      </c>
      <c r="L25" s="97">
        <v>756069.69999999972</v>
      </c>
      <c r="M25" s="97">
        <v>10280382.699999999</v>
      </c>
      <c r="N25" s="97">
        <v>1296190</v>
      </c>
      <c r="O25" s="97">
        <v>11576572.699999999</v>
      </c>
      <c r="P25" s="97">
        <v>15286136.899999999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</row>
    <row r="26" spans="1:35" ht="16.5" customHeight="1" x14ac:dyDescent="0.15">
      <c r="A26" s="99" t="s">
        <v>88</v>
      </c>
      <c r="B26" s="100">
        <v>4</v>
      </c>
      <c r="C26" s="101" t="s">
        <v>15</v>
      </c>
      <c r="D26" s="102">
        <v>230468.50000000003</v>
      </c>
      <c r="E26" s="103">
        <v>597976.80000000005</v>
      </c>
      <c r="F26" s="104">
        <v>435947.60000000003</v>
      </c>
      <c r="G26" s="105">
        <v>708676.9</v>
      </c>
      <c r="H26" s="104">
        <v>1973069.8000000003</v>
      </c>
      <c r="I26" s="104">
        <v>820288</v>
      </c>
      <c r="J26" s="104">
        <v>2793357.8000000003</v>
      </c>
      <c r="K26" s="104">
        <v>8504212</v>
      </c>
      <c r="L26" s="104">
        <v>559006.79999999981</v>
      </c>
      <c r="M26" s="104">
        <v>9063218.8000000007</v>
      </c>
      <c r="N26" s="104">
        <v>1149672</v>
      </c>
      <c r="O26" s="104">
        <v>10212890.800000001</v>
      </c>
      <c r="P26" s="104">
        <v>13006248.600000001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</row>
    <row r="27" spans="1:35" ht="16.5" customHeight="1" x14ac:dyDescent="0.15">
      <c r="A27" s="78" t="s">
        <v>86</v>
      </c>
      <c r="B27" s="79">
        <v>5</v>
      </c>
      <c r="C27" s="80" t="s">
        <v>86</v>
      </c>
      <c r="D27" s="81">
        <v>224139.8</v>
      </c>
      <c r="E27" s="82">
        <v>873924.9</v>
      </c>
      <c r="F27" s="83">
        <v>611786.6</v>
      </c>
      <c r="G27" s="84">
        <v>796511.5</v>
      </c>
      <c r="H27" s="83">
        <v>2506362.7999999998</v>
      </c>
      <c r="I27" s="83">
        <v>773545</v>
      </c>
      <c r="J27" s="83">
        <v>3279907.8</v>
      </c>
      <c r="K27" s="83">
        <v>8596281</v>
      </c>
      <c r="L27" s="83">
        <v>410246.89999999985</v>
      </c>
      <c r="M27" s="83">
        <v>9006527.9000000004</v>
      </c>
      <c r="N27" s="83">
        <v>1130556</v>
      </c>
      <c r="O27" s="83">
        <v>10137083.9</v>
      </c>
      <c r="P27" s="83">
        <v>13416991.699999999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</row>
    <row r="28" spans="1:35" s="55" customFormat="1" ht="16.5" customHeight="1" x14ac:dyDescent="0.15">
      <c r="A28" s="78" t="s">
        <v>86</v>
      </c>
      <c r="B28" s="79">
        <v>6</v>
      </c>
      <c r="C28" s="80" t="s">
        <v>86</v>
      </c>
      <c r="D28" s="81">
        <v>205711.9</v>
      </c>
      <c r="E28" s="82">
        <v>859033.20000000007</v>
      </c>
      <c r="F28" s="83">
        <v>560992.80000000005</v>
      </c>
      <c r="G28" s="84">
        <v>626368</v>
      </c>
      <c r="H28" s="83">
        <v>2252105.9000000004</v>
      </c>
      <c r="I28" s="83">
        <v>665806</v>
      </c>
      <c r="J28" s="83">
        <v>2917911.9000000004</v>
      </c>
      <c r="K28" s="83">
        <v>8110725</v>
      </c>
      <c r="L28" s="83">
        <v>415375.1</v>
      </c>
      <c r="M28" s="83">
        <v>8526100.0999999996</v>
      </c>
      <c r="N28" s="83">
        <v>1104655</v>
      </c>
      <c r="O28" s="83">
        <v>9630755.0999999996</v>
      </c>
      <c r="P28" s="83">
        <v>12548667</v>
      </c>
    </row>
    <row r="29" spans="1:35" s="55" customFormat="1" ht="16.5" customHeight="1" x14ac:dyDescent="0.15">
      <c r="A29" s="78" t="s">
        <v>86</v>
      </c>
      <c r="B29" s="79">
        <v>7</v>
      </c>
      <c r="C29" s="80" t="s">
        <v>86</v>
      </c>
      <c r="D29" s="81">
        <v>185291.3</v>
      </c>
      <c r="E29" s="82">
        <v>622117.5</v>
      </c>
      <c r="F29" s="83">
        <v>399728.3</v>
      </c>
      <c r="G29" s="84">
        <v>501046.00000000006</v>
      </c>
      <c r="H29" s="83">
        <v>1708183.1</v>
      </c>
      <c r="I29" s="83">
        <v>531232</v>
      </c>
      <c r="J29" s="83">
        <v>2239415.1</v>
      </c>
      <c r="K29" s="83">
        <v>6027865</v>
      </c>
      <c r="L29" s="83">
        <v>446665.4</v>
      </c>
      <c r="M29" s="83">
        <v>6474530.4000000004</v>
      </c>
      <c r="N29" s="83">
        <v>1117124</v>
      </c>
      <c r="O29" s="83">
        <v>7591654.4000000004</v>
      </c>
      <c r="P29" s="83">
        <v>9831069.5</v>
      </c>
    </row>
    <row r="30" spans="1:35" s="55" customFormat="1" x14ac:dyDescent="0.15">
      <c r="A30" s="121"/>
      <c r="B30" s="122">
        <v>8</v>
      </c>
      <c r="C30" s="122"/>
      <c r="D30" s="123">
        <v>215395</v>
      </c>
      <c r="E30" s="124">
        <v>705451</v>
      </c>
      <c r="F30" s="108">
        <v>496039</v>
      </c>
      <c r="G30" s="108">
        <v>742467</v>
      </c>
      <c r="H30" s="108">
        <f>SUM(D30:G30)</f>
        <v>2159352</v>
      </c>
      <c r="I30" s="108">
        <v>539719</v>
      </c>
      <c r="J30" s="108">
        <f>H30+I30</f>
        <v>2699071</v>
      </c>
      <c r="K30" s="108">
        <v>7240315</v>
      </c>
      <c r="L30" s="108">
        <v>581327</v>
      </c>
      <c r="M30" s="108">
        <f>K30+L30</f>
        <v>7821642</v>
      </c>
      <c r="N30" s="108">
        <v>1308421</v>
      </c>
      <c r="O30" s="108">
        <f>M30+N30</f>
        <v>9130063</v>
      </c>
      <c r="P30" s="90">
        <f>J30+O30</f>
        <v>11829134</v>
      </c>
    </row>
    <row r="31" spans="1:35" s="55" customFormat="1" x14ac:dyDescent="0.15">
      <c r="A31" s="109"/>
      <c r="B31" s="109"/>
      <c r="C31" s="110" t="s">
        <v>95</v>
      </c>
      <c r="D31" s="111" t="s">
        <v>96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1:35" x14ac:dyDescent="0.15"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spans="1:35" x14ac:dyDescent="0.15">
      <c r="A33" s="55"/>
      <c r="B33" s="55"/>
      <c r="C33" s="55"/>
      <c r="D33" s="126"/>
      <c r="E33" s="127"/>
      <c r="F33" s="127"/>
      <c r="G33" s="127"/>
      <c r="H33" s="55"/>
      <c r="I33" s="126"/>
      <c r="J33" s="55"/>
      <c r="K33" s="126"/>
      <c r="L33" s="126"/>
      <c r="M33" s="55"/>
      <c r="N33" s="126"/>
      <c r="O33" s="55"/>
      <c r="P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 spans="1:35" x14ac:dyDescent="0.15">
      <c r="A34" s="55"/>
      <c r="B34" s="55"/>
      <c r="C34" s="55"/>
      <c r="D34" s="126"/>
      <c r="E34" s="127"/>
      <c r="F34" s="127"/>
      <c r="G34" s="127"/>
      <c r="H34" s="55"/>
      <c r="I34" s="126"/>
      <c r="J34" s="55"/>
      <c r="K34" s="126"/>
      <c r="L34" s="126"/>
      <c r="M34" s="55"/>
      <c r="N34" s="126"/>
      <c r="O34" s="55"/>
      <c r="P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</row>
    <row r="35" spans="1:35" x14ac:dyDescent="0.15">
      <c r="A35" s="55"/>
      <c r="B35" s="55"/>
      <c r="C35" s="55"/>
      <c r="D35" s="126"/>
      <c r="E35" s="127"/>
      <c r="F35" s="127"/>
      <c r="G35" s="127"/>
      <c r="H35" s="55"/>
      <c r="I35" s="126"/>
      <c r="J35" s="55"/>
      <c r="K35" s="126"/>
      <c r="L35" s="126"/>
      <c r="M35" s="55"/>
      <c r="N35" s="126"/>
      <c r="O35" s="55"/>
      <c r="P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1:35" x14ac:dyDescent="0.15">
      <c r="A36" s="55"/>
      <c r="B36" s="55"/>
      <c r="C36" s="55"/>
      <c r="D36" s="126"/>
      <c r="E36" s="127"/>
      <c r="F36" s="127"/>
      <c r="G36" s="127"/>
      <c r="H36" s="55"/>
      <c r="I36" s="126"/>
      <c r="J36" s="55"/>
      <c r="K36" s="126"/>
      <c r="L36" s="126"/>
      <c r="M36" s="55"/>
      <c r="N36" s="126"/>
      <c r="O36" s="55"/>
      <c r="P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 spans="1:35" x14ac:dyDescent="0.15">
      <c r="A37" s="55"/>
      <c r="B37" s="55"/>
      <c r="C37" s="55"/>
      <c r="D37" s="126"/>
      <c r="E37" s="112"/>
      <c r="F37" s="127"/>
      <c r="G37" s="127"/>
      <c r="H37" s="55"/>
      <c r="I37" s="126"/>
      <c r="J37" s="55"/>
      <c r="K37" s="126"/>
      <c r="L37" s="126"/>
      <c r="M37" s="55"/>
      <c r="N37" s="126"/>
      <c r="O37" s="55"/>
      <c r="P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 spans="1:35" x14ac:dyDescent="0.15">
      <c r="A38" s="55"/>
      <c r="B38" s="55"/>
      <c r="C38" s="55"/>
      <c r="D38" s="126"/>
      <c r="E38" s="126"/>
      <c r="F38" s="127"/>
      <c r="G38" s="127"/>
      <c r="H38" s="55"/>
      <c r="I38" s="126"/>
      <c r="J38" s="55"/>
      <c r="K38" s="126"/>
      <c r="L38" s="126"/>
      <c r="M38" s="55"/>
      <c r="N38" s="126"/>
      <c r="O38" s="55"/>
      <c r="P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</row>
    <row r="39" spans="1:35" x14ac:dyDescent="0.15">
      <c r="A39" s="55"/>
      <c r="B39" s="55"/>
      <c r="C39" s="55"/>
      <c r="D39" s="126"/>
      <c r="E39" s="126"/>
      <c r="F39" s="127"/>
      <c r="G39" s="127"/>
      <c r="H39" s="55"/>
      <c r="I39" s="126"/>
      <c r="J39" s="55"/>
      <c r="K39" s="126"/>
      <c r="L39" s="55"/>
      <c r="M39" s="55"/>
      <c r="N39" s="126"/>
      <c r="O39" s="55"/>
      <c r="P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1:35" x14ac:dyDescent="0.15">
      <c r="A40" s="55"/>
      <c r="B40" s="55"/>
      <c r="C40" s="55"/>
      <c r="D40" s="126"/>
      <c r="E40" s="126"/>
      <c r="F40" s="127"/>
      <c r="G40" s="127"/>
      <c r="H40" s="55"/>
      <c r="I40" s="126"/>
      <c r="J40" s="55"/>
      <c r="K40" s="55"/>
      <c r="L40" s="55"/>
      <c r="M40" s="55"/>
      <c r="N40" s="126"/>
      <c r="O40" s="55"/>
      <c r="P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1:35" x14ac:dyDescent="0.15">
      <c r="A41" s="55"/>
      <c r="B41" s="55"/>
      <c r="C41" s="55"/>
      <c r="D41" s="126"/>
      <c r="E41" s="126"/>
      <c r="F41" s="127"/>
      <c r="G41" s="127"/>
      <c r="H41" s="55"/>
      <c r="I41" s="126"/>
      <c r="J41" s="55"/>
      <c r="K41" s="55"/>
      <c r="L41" s="55"/>
      <c r="M41" s="55"/>
      <c r="N41" s="126"/>
      <c r="O41" s="55"/>
      <c r="P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 spans="1:35" x14ac:dyDescent="0.15">
      <c r="A42" s="55"/>
      <c r="B42" s="55"/>
      <c r="C42" s="55"/>
      <c r="D42" s="126"/>
      <c r="E42" s="126"/>
      <c r="F42" s="127"/>
      <c r="G42" s="127"/>
      <c r="H42" s="55"/>
      <c r="I42" s="126"/>
      <c r="J42" s="55"/>
      <c r="K42" s="55"/>
      <c r="L42" s="55"/>
      <c r="M42" s="55"/>
      <c r="N42" s="126"/>
      <c r="O42" s="55"/>
      <c r="P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1:35" x14ac:dyDescent="0.15">
      <c r="A43" s="55"/>
      <c r="B43" s="55"/>
      <c r="C43" s="55"/>
      <c r="D43" s="127"/>
      <c r="E43" s="126"/>
      <c r="F43" s="127"/>
      <c r="G43" s="127"/>
      <c r="H43" s="55"/>
      <c r="I43" s="126"/>
      <c r="J43" s="55"/>
      <c r="K43" s="55"/>
      <c r="L43" s="55"/>
      <c r="M43" s="55"/>
      <c r="N43" s="126"/>
      <c r="O43" s="55"/>
      <c r="P43" s="55"/>
    </row>
    <row r="44" spans="1:35" x14ac:dyDescent="0.15">
      <c r="A44" s="55"/>
      <c r="B44" s="55"/>
      <c r="C44" s="55"/>
      <c r="D44" s="127"/>
      <c r="E44" s="126"/>
      <c r="F44" s="127"/>
      <c r="G44" s="127"/>
      <c r="H44" s="55"/>
      <c r="I44" s="126"/>
      <c r="J44" s="55"/>
      <c r="K44" s="55"/>
      <c r="L44" s="55"/>
      <c r="M44" s="55"/>
      <c r="N44" s="126"/>
      <c r="O44" s="55"/>
      <c r="P44" s="55"/>
    </row>
    <row r="45" spans="1:35" x14ac:dyDescent="0.15">
      <c r="A45" s="55"/>
      <c r="B45" s="55"/>
      <c r="C45" s="55"/>
      <c r="D45" s="127"/>
      <c r="E45" s="126"/>
      <c r="F45" s="127"/>
      <c r="G45" s="127"/>
      <c r="H45" s="55"/>
      <c r="I45" s="55"/>
      <c r="J45" s="55"/>
      <c r="K45" s="55"/>
      <c r="L45" s="55"/>
      <c r="M45" s="55"/>
      <c r="N45" s="126"/>
      <c r="O45" s="55"/>
      <c r="P45" s="55"/>
    </row>
    <row r="46" spans="1:35" x14ac:dyDescent="0.15">
      <c r="A46" s="55"/>
      <c r="B46" s="55"/>
      <c r="C46" s="55"/>
      <c r="D46" s="127"/>
      <c r="E46" s="126"/>
      <c r="F46" s="127"/>
      <c r="G46" s="127"/>
      <c r="H46" s="55"/>
      <c r="I46" s="55"/>
      <c r="J46" s="55"/>
      <c r="K46" s="55"/>
      <c r="L46" s="55"/>
      <c r="M46" s="55"/>
      <c r="N46" s="126"/>
      <c r="O46" s="55"/>
      <c r="P46" s="55"/>
    </row>
    <row r="47" spans="1:35" x14ac:dyDescent="0.15">
      <c r="A47" s="55"/>
      <c r="B47" s="55"/>
      <c r="C47" s="55"/>
      <c r="D47" s="127"/>
      <c r="E47" s="126"/>
      <c r="F47" s="127"/>
      <c r="G47" s="127"/>
      <c r="H47" s="55"/>
      <c r="I47" s="55"/>
      <c r="J47" s="55"/>
      <c r="K47" s="55"/>
      <c r="L47" s="55"/>
      <c r="M47" s="55"/>
      <c r="N47" s="55"/>
      <c r="O47" s="55"/>
      <c r="P47" s="55"/>
    </row>
    <row r="48" spans="1:35" x14ac:dyDescent="0.15">
      <c r="A48" s="55"/>
      <c r="B48" s="55"/>
      <c r="C48" s="55"/>
      <c r="D48" s="127"/>
      <c r="E48" s="126"/>
      <c r="F48" s="127"/>
      <c r="G48" s="127"/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15">
      <c r="A49" s="55"/>
      <c r="B49" s="55"/>
      <c r="C49" s="55"/>
      <c r="D49" s="55"/>
      <c r="E49" s="126"/>
      <c r="F49" s="127"/>
      <c r="G49" s="127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15">
      <c r="A50" s="55"/>
      <c r="B50" s="55"/>
      <c r="C50" s="55"/>
      <c r="D50" s="55"/>
      <c r="E50" s="55"/>
      <c r="F50" s="127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1:16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1:16" x14ac:dyDescent="0.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 x14ac:dyDescent="0.1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6" x14ac:dyDescent="0.1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 x14ac:dyDescent="0.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16" x14ac:dyDescent="0.1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 x14ac:dyDescent="0.1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16" x14ac:dyDescent="0.1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1:16" x14ac:dyDescent="0.1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1:16" x14ac:dyDescent="0.1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16" x14ac:dyDescent="0.1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16" x14ac:dyDescent="0.1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16" x14ac:dyDescent="0.1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16" x14ac:dyDescent="0.1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x14ac:dyDescent="0.1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x14ac:dyDescent="0.1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x14ac:dyDescent="0.1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x14ac:dyDescent="0.1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x14ac:dyDescent="0.1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5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7.625" style="149" customWidth="1"/>
    <col min="8" max="8" width="9.12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9" width="7.625" style="149" customWidth="1"/>
    <col min="20" max="20" width="9.125" style="149" customWidth="1"/>
    <col min="21" max="16384" width="7.5" style="149"/>
  </cols>
  <sheetData>
    <row r="1" spans="2:20" ht="15" customHeight="1" x14ac:dyDescent="0.15">
      <c r="B1" s="297"/>
      <c r="C1" s="297"/>
      <c r="D1" s="297"/>
    </row>
    <row r="2" spans="2:20" ht="12.75" customHeight="1" x14ac:dyDescent="0.15">
      <c r="B2" s="149" t="s">
        <v>347</v>
      </c>
      <c r="C2" s="272"/>
      <c r="D2" s="272"/>
    </row>
    <row r="3" spans="2:20" ht="12.75" customHeight="1" x14ac:dyDescent="0.15">
      <c r="B3" s="272"/>
      <c r="C3" s="272"/>
      <c r="D3" s="272"/>
      <c r="T3" s="150" t="s">
        <v>108</v>
      </c>
    </row>
    <row r="4" spans="2:20" ht="3.75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2:20" ht="13.5" customHeight="1" x14ac:dyDescent="0.15">
      <c r="B5" s="258"/>
      <c r="C5" s="278" t="s">
        <v>271</v>
      </c>
      <c r="D5" s="277"/>
      <c r="E5" s="414" t="s">
        <v>243</v>
      </c>
      <c r="F5" s="415"/>
      <c r="G5" s="415"/>
      <c r="H5" s="413"/>
      <c r="I5" s="414" t="s">
        <v>244</v>
      </c>
      <c r="J5" s="415"/>
      <c r="K5" s="415"/>
      <c r="L5" s="413"/>
      <c r="M5" s="414" t="s">
        <v>245</v>
      </c>
      <c r="N5" s="415"/>
      <c r="O5" s="415"/>
      <c r="P5" s="413"/>
      <c r="Q5" s="414" t="s">
        <v>246</v>
      </c>
      <c r="R5" s="415"/>
      <c r="S5" s="415"/>
      <c r="T5" s="413"/>
    </row>
    <row r="6" spans="2:20" ht="13.5" customHeight="1" x14ac:dyDescent="0.15">
      <c r="B6" s="363" t="s">
        <v>274</v>
      </c>
      <c r="C6" s="364"/>
      <c r="D6" s="277"/>
      <c r="E6" s="417" t="s">
        <v>154</v>
      </c>
      <c r="F6" s="417" t="s">
        <v>117</v>
      </c>
      <c r="G6" s="418" t="s">
        <v>185</v>
      </c>
      <c r="H6" s="417" t="s">
        <v>119</v>
      </c>
      <c r="I6" s="417" t="s">
        <v>154</v>
      </c>
      <c r="J6" s="417" t="s">
        <v>117</v>
      </c>
      <c r="K6" s="418" t="s">
        <v>185</v>
      </c>
      <c r="L6" s="417" t="s">
        <v>119</v>
      </c>
      <c r="M6" s="417" t="s">
        <v>154</v>
      </c>
      <c r="N6" s="417" t="s">
        <v>117</v>
      </c>
      <c r="O6" s="418" t="s">
        <v>185</v>
      </c>
      <c r="P6" s="417" t="s">
        <v>119</v>
      </c>
      <c r="Q6" s="417" t="s">
        <v>154</v>
      </c>
      <c r="R6" s="417" t="s">
        <v>117</v>
      </c>
      <c r="S6" s="418" t="s">
        <v>185</v>
      </c>
      <c r="T6" s="417" t="s">
        <v>119</v>
      </c>
    </row>
    <row r="7" spans="2:20" ht="13.5" customHeight="1" x14ac:dyDescent="0.15">
      <c r="B7" s="252" t="s">
        <v>84</v>
      </c>
      <c r="C7" s="248">
        <v>18</v>
      </c>
      <c r="D7" s="166" t="s">
        <v>85</v>
      </c>
      <c r="E7" s="285">
        <v>704</v>
      </c>
      <c r="F7" s="285">
        <v>819</v>
      </c>
      <c r="G7" s="285">
        <v>768</v>
      </c>
      <c r="H7" s="285">
        <v>70473</v>
      </c>
      <c r="I7" s="285">
        <v>431</v>
      </c>
      <c r="J7" s="285">
        <v>504</v>
      </c>
      <c r="K7" s="285">
        <v>470</v>
      </c>
      <c r="L7" s="285">
        <v>276850</v>
      </c>
      <c r="M7" s="285">
        <v>735</v>
      </c>
      <c r="N7" s="285">
        <v>893</v>
      </c>
      <c r="O7" s="285">
        <v>792</v>
      </c>
      <c r="P7" s="285">
        <v>111640</v>
      </c>
      <c r="Q7" s="285">
        <v>662</v>
      </c>
      <c r="R7" s="285">
        <v>788</v>
      </c>
      <c r="S7" s="285">
        <v>725</v>
      </c>
      <c r="T7" s="285">
        <v>109772</v>
      </c>
    </row>
    <row r="8" spans="2:20" ht="13.5" customHeight="1" x14ac:dyDescent="0.15">
      <c r="B8" s="169"/>
      <c r="C8" s="126">
        <v>19</v>
      </c>
      <c r="D8" s="172"/>
      <c r="E8" s="288">
        <v>746</v>
      </c>
      <c r="F8" s="288">
        <v>893</v>
      </c>
      <c r="G8" s="288">
        <v>830</v>
      </c>
      <c r="H8" s="288">
        <v>67666</v>
      </c>
      <c r="I8" s="288">
        <v>431</v>
      </c>
      <c r="J8" s="288">
        <v>546</v>
      </c>
      <c r="K8" s="288">
        <v>478</v>
      </c>
      <c r="L8" s="288">
        <v>316286</v>
      </c>
      <c r="M8" s="288">
        <v>788</v>
      </c>
      <c r="N8" s="288">
        <v>924</v>
      </c>
      <c r="O8" s="288">
        <v>849</v>
      </c>
      <c r="P8" s="288">
        <v>84052</v>
      </c>
      <c r="Q8" s="288">
        <v>683</v>
      </c>
      <c r="R8" s="288">
        <v>872</v>
      </c>
      <c r="S8" s="288">
        <v>774</v>
      </c>
      <c r="T8" s="288">
        <v>111493</v>
      </c>
    </row>
    <row r="9" spans="2:20" ht="13.5" customHeight="1" x14ac:dyDescent="0.15">
      <c r="B9" s="169"/>
      <c r="C9" s="126">
        <v>20</v>
      </c>
      <c r="D9" s="172"/>
      <c r="E9" s="288">
        <v>756</v>
      </c>
      <c r="F9" s="288">
        <v>945</v>
      </c>
      <c r="G9" s="288">
        <v>859</v>
      </c>
      <c r="H9" s="288">
        <v>51084</v>
      </c>
      <c r="I9" s="288">
        <v>473</v>
      </c>
      <c r="J9" s="288">
        <v>651</v>
      </c>
      <c r="K9" s="288">
        <v>527</v>
      </c>
      <c r="L9" s="288">
        <v>357066</v>
      </c>
      <c r="M9" s="288">
        <v>788</v>
      </c>
      <c r="N9" s="288">
        <v>945</v>
      </c>
      <c r="O9" s="288">
        <v>863</v>
      </c>
      <c r="P9" s="288">
        <v>124196</v>
      </c>
      <c r="Q9" s="288">
        <v>735</v>
      </c>
      <c r="R9" s="288">
        <v>935</v>
      </c>
      <c r="S9" s="288">
        <v>857</v>
      </c>
      <c r="T9" s="288">
        <v>189346</v>
      </c>
    </row>
    <row r="10" spans="2:20" ht="13.5" customHeight="1" x14ac:dyDescent="0.15">
      <c r="B10" s="176"/>
      <c r="C10" s="161">
        <v>21</v>
      </c>
      <c r="D10" s="173"/>
      <c r="E10" s="291">
        <v>641</v>
      </c>
      <c r="F10" s="291">
        <v>809</v>
      </c>
      <c r="G10" s="291">
        <v>721</v>
      </c>
      <c r="H10" s="291">
        <v>76769</v>
      </c>
      <c r="I10" s="291">
        <v>357</v>
      </c>
      <c r="J10" s="291">
        <v>530</v>
      </c>
      <c r="K10" s="291">
        <v>460</v>
      </c>
      <c r="L10" s="291">
        <v>159364</v>
      </c>
      <c r="M10" s="291">
        <v>683</v>
      </c>
      <c r="N10" s="291">
        <v>882</v>
      </c>
      <c r="O10" s="291">
        <v>746</v>
      </c>
      <c r="P10" s="291">
        <v>119553</v>
      </c>
      <c r="Q10" s="291">
        <v>578</v>
      </c>
      <c r="R10" s="291">
        <v>767</v>
      </c>
      <c r="S10" s="291">
        <v>691</v>
      </c>
      <c r="T10" s="291">
        <v>309596</v>
      </c>
    </row>
    <row r="11" spans="2:20" ht="13.5" customHeight="1" x14ac:dyDescent="0.15">
      <c r="B11" s="169"/>
      <c r="C11" s="126">
        <v>8</v>
      </c>
      <c r="D11" s="172"/>
      <c r="E11" s="288">
        <v>683</v>
      </c>
      <c r="F11" s="288">
        <v>788</v>
      </c>
      <c r="G11" s="288">
        <v>739</v>
      </c>
      <c r="H11" s="288">
        <v>8433</v>
      </c>
      <c r="I11" s="288">
        <v>399</v>
      </c>
      <c r="J11" s="288">
        <v>504</v>
      </c>
      <c r="K11" s="288">
        <v>484</v>
      </c>
      <c r="L11" s="288">
        <v>13562</v>
      </c>
      <c r="M11" s="288">
        <v>735</v>
      </c>
      <c r="N11" s="288">
        <v>819</v>
      </c>
      <c r="O11" s="288">
        <v>760</v>
      </c>
      <c r="P11" s="288">
        <v>4877</v>
      </c>
      <c r="Q11" s="288">
        <v>609</v>
      </c>
      <c r="R11" s="288">
        <v>735</v>
      </c>
      <c r="S11" s="288">
        <v>702</v>
      </c>
      <c r="T11" s="288">
        <v>40825</v>
      </c>
    </row>
    <row r="12" spans="2:20" ht="13.5" customHeight="1" x14ac:dyDescent="0.15">
      <c r="B12" s="169"/>
      <c r="C12" s="126">
        <v>9</v>
      </c>
      <c r="D12" s="172"/>
      <c r="E12" s="288">
        <v>652</v>
      </c>
      <c r="F12" s="288">
        <v>767</v>
      </c>
      <c r="G12" s="288">
        <v>711</v>
      </c>
      <c r="H12" s="288">
        <v>5114</v>
      </c>
      <c r="I12" s="288">
        <v>394</v>
      </c>
      <c r="J12" s="288">
        <v>483</v>
      </c>
      <c r="K12" s="288">
        <v>434</v>
      </c>
      <c r="L12" s="288">
        <v>11828</v>
      </c>
      <c r="M12" s="288">
        <v>714</v>
      </c>
      <c r="N12" s="288">
        <v>788</v>
      </c>
      <c r="O12" s="288">
        <v>743</v>
      </c>
      <c r="P12" s="288">
        <v>22580</v>
      </c>
      <c r="Q12" s="288">
        <v>641</v>
      </c>
      <c r="R12" s="288">
        <v>756</v>
      </c>
      <c r="S12" s="288">
        <v>699</v>
      </c>
      <c r="T12" s="288">
        <v>38611</v>
      </c>
    </row>
    <row r="13" spans="2:20" ht="13.5" customHeight="1" x14ac:dyDescent="0.15">
      <c r="B13" s="169"/>
      <c r="C13" s="126">
        <v>10</v>
      </c>
      <c r="D13" s="172"/>
      <c r="E13" s="288">
        <v>651</v>
      </c>
      <c r="F13" s="288">
        <v>714</v>
      </c>
      <c r="G13" s="288">
        <v>684</v>
      </c>
      <c r="H13" s="288">
        <v>3066</v>
      </c>
      <c r="I13" s="288">
        <v>378</v>
      </c>
      <c r="J13" s="288">
        <v>452</v>
      </c>
      <c r="K13" s="288">
        <v>411</v>
      </c>
      <c r="L13" s="288">
        <v>21221</v>
      </c>
      <c r="M13" s="288">
        <v>683</v>
      </c>
      <c r="N13" s="288">
        <v>767</v>
      </c>
      <c r="O13" s="288">
        <v>712</v>
      </c>
      <c r="P13" s="288">
        <v>8894</v>
      </c>
      <c r="Q13" s="288">
        <v>609</v>
      </c>
      <c r="R13" s="288">
        <v>672</v>
      </c>
      <c r="S13" s="288">
        <v>630</v>
      </c>
      <c r="T13" s="288">
        <v>41941</v>
      </c>
    </row>
    <row r="14" spans="2:20" ht="13.5" customHeight="1" x14ac:dyDescent="0.15">
      <c r="B14" s="169"/>
      <c r="C14" s="126">
        <v>11</v>
      </c>
      <c r="D14" s="172"/>
      <c r="E14" s="288">
        <v>641</v>
      </c>
      <c r="F14" s="288">
        <v>714</v>
      </c>
      <c r="G14" s="288">
        <v>663</v>
      </c>
      <c r="H14" s="288">
        <v>15773</v>
      </c>
      <c r="I14" s="288">
        <v>357</v>
      </c>
      <c r="J14" s="288">
        <v>441</v>
      </c>
      <c r="K14" s="288">
        <v>388</v>
      </c>
      <c r="L14" s="288">
        <v>16590</v>
      </c>
      <c r="M14" s="288">
        <v>683</v>
      </c>
      <c r="N14" s="288">
        <v>788</v>
      </c>
      <c r="O14" s="288">
        <v>715</v>
      </c>
      <c r="P14" s="288">
        <v>7477</v>
      </c>
      <c r="Q14" s="288">
        <v>578</v>
      </c>
      <c r="R14" s="288">
        <v>672</v>
      </c>
      <c r="S14" s="288">
        <v>613</v>
      </c>
      <c r="T14" s="288">
        <v>27963</v>
      </c>
    </row>
    <row r="15" spans="2:20" ht="13.5" customHeight="1" x14ac:dyDescent="0.15">
      <c r="B15" s="169"/>
      <c r="C15" s="126">
        <v>12</v>
      </c>
      <c r="D15" s="172"/>
      <c r="E15" s="288">
        <v>672</v>
      </c>
      <c r="F15" s="288">
        <v>735</v>
      </c>
      <c r="G15" s="288">
        <v>705</v>
      </c>
      <c r="H15" s="288">
        <v>8516</v>
      </c>
      <c r="I15" s="288">
        <v>368</v>
      </c>
      <c r="J15" s="288">
        <v>473</v>
      </c>
      <c r="K15" s="288">
        <v>393</v>
      </c>
      <c r="L15" s="288">
        <v>12276</v>
      </c>
      <c r="M15" s="288">
        <v>714</v>
      </c>
      <c r="N15" s="288">
        <v>788</v>
      </c>
      <c r="O15" s="288">
        <v>736</v>
      </c>
      <c r="P15" s="288">
        <v>9455</v>
      </c>
      <c r="Q15" s="288">
        <v>578</v>
      </c>
      <c r="R15" s="288">
        <v>683</v>
      </c>
      <c r="S15" s="288">
        <v>647</v>
      </c>
      <c r="T15" s="288">
        <v>22840</v>
      </c>
    </row>
    <row r="16" spans="2:20" ht="13.5" customHeight="1" x14ac:dyDescent="0.15">
      <c r="B16" s="169" t="s">
        <v>88</v>
      </c>
      <c r="C16" s="126">
        <v>1</v>
      </c>
      <c r="D16" s="172" t="s">
        <v>15</v>
      </c>
      <c r="E16" s="288">
        <v>672</v>
      </c>
      <c r="F16" s="288">
        <v>761</v>
      </c>
      <c r="G16" s="288">
        <v>716</v>
      </c>
      <c r="H16" s="288">
        <v>5332</v>
      </c>
      <c r="I16" s="288">
        <v>368</v>
      </c>
      <c r="J16" s="288">
        <v>457</v>
      </c>
      <c r="K16" s="288">
        <v>400</v>
      </c>
      <c r="L16" s="288">
        <v>8332</v>
      </c>
      <c r="M16" s="288">
        <v>714</v>
      </c>
      <c r="N16" s="288">
        <v>798</v>
      </c>
      <c r="O16" s="288">
        <v>754</v>
      </c>
      <c r="P16" s="288">
        <v>6143</v>
      </c>
      <c r="Q16" s="288">
        <v>578</v>
      </c>
      <c r="R16" s="288">
        <v>683</v>
      </c>
      <c r="S16" s="288">
        <v>654</v>
      </c>
      <c r="T16" s="288">
        <v>18044</v>
      </c>
    </row>
    <row r="17" spans="2:20" ht="13.5" customHeight="1" x14ac:dyDescent="0.15">
      <c r="B17" s="169"/>
      <c r="C17" s="126">
        <v>2</v>
      </c>
      <c r="D17" s="172"/>
      <c r="E17" s="288">
        <v>683</v>
      </c>
      <c r="F17" s="288">
        <v>767</v>
      </c>
      <c r="G17" s="288">
        <v>709</v>
      </c>
      <c r="H17" s="288">
        <v>4384</v>
      </c>
      <c r="I17" s="288">
        <v>368</v>
      </c>
      <c r="J17" s="288">
        <v>483</v>
      </c>
      <c r="K17" s="288">
        <v>395</v>
      </c>
      <c r="L17" s="288">
        <v>17647</v>
      </c>
      <c r="M17" s="288">
        <v>693</v>
      </c>
      <c r="N17" s="288">
        <v>788</v>
      </c>
      <c r="O17" s="288">
        <v>754</v>
      </c>
      <c r="P17" s="288">
        <v>5456</v>
      </c>
      <c r="Q17" s="288">
        <v>662</v>
      </c>
      <c r="R17" s="288">
        <v>756</v>
      </c>
      <c r="S17" s="288">
        <v>703</v>
      </c>
      <c r="T17" s="288">
        <v>26599</v>
      </c>
    </row>
    <row r="18" spans="2:20" ht="13.5" customHeight="1" x14ac:dyDescent="0.15">
      <c r="B18" s="169"/>
      <c r="C18" s="126">
        <v>3</v>
      </c>
      <c r="D18" s="172"/>
      <c r="E18" s="288">
        <v>714</v>
      </c>
      <c r="F18" s="288">
        <v>838</v>
      </c>
      <c r="G18" s="288">
        <v>724</v>
      </c>
      <c r="H18" s="288">
        <v>2815</v>
      </c>
      <c r="I18" s="288">
        <v>410</v>
      </c>
      <c r="J18" s="288">
        <v>483</v>
      </c>
      <c r="K18" s="288">
        <v>448</v>
      </c>
      <c r="L18" s="288">
        <v>47813</v>
      </c>
      <c r="M18" s="288">
        <v>756</v>
      </c>
      <c r="N18" s="288">
        <v>872</v>
      </c>
      <c r="O18" s="288">
        <v>783</v>
      </c>
      <c r="P18" s="288">
        <v>7435</v>
      </c>
      <c r="Q18" s="288">
        <v>714</v>
      </c>
      <c r="R18" s="288">
        <v>767</v>
      </c>
      <c r="S18" s="288">
        <v>735</v>
      </c>
      <c r="T18" s="288">
        <v>41330</v>
      </c>
    </row>
    <row r="19" spans="2:20" ht="13.5" customHeight="1" x14ac:dyDescent="0.15">
      <c r="B19" s="169"/>
      <c r="C19" s="126">
        <v>4</v>
      </c>
      <c r="D19" s="172"/>
      <c r="E19" s="288">
        <v>746</v>
      </c>
      <c r="F19" s="288">
        <v>840</v>
      </c>
      <c r="G19" s="288">
        <v>757</v>
      </c>
      <c r="H19" s="288">
        <v>5438</v>
      </c>
      <c r="I19" s="288">
        <v>420</v>
      </c>
      <c r="J19" s="288">
        <v>504</v>
      </c>
      <c r="K19" s="288">
        <v>486</v>
      </c>
      <c r="L19" s="288">
        <v>61276</v>
      </c>
      <c r="M19" s="288">
        <v>788</v>
      </c>
      <c r="N19" s="288">
        <v>876</v>
      </c>
      <c r="O19" s="288">
        <v>823</v>
      </c>
      <c r="P19" s="288">
        <v>5057</v>
      </c>
      <c r="Q19" s="288">
        <v>735</v>
      </c>
      <c r="R19" s="288">
        <v>792</v>
      </c>
      <c r="S19" s="288">
        <v>759</v>
      </c>
      <c r="T19" s="288">
        <v>14422</v>
      </c>
    </row>
    <row r="20" spans="2:20" ht="13.5" customHeight="1" x14ac:dyDescent="0.15">
      <c r="B20" s="169"/>
      <c r="C20" s="126">
        <v>5</v>
      </c>
      <c r="D20" s="172"/>
      <c r="E20" s="288">
        <v>714</v>
      </c>
      <c r="F20" s="288">
        <v>788</v>
      </c>
      <c r="G20" s="288">
        <v>739</v>
      </c>
      <c r="H20" s="288">
        <v>4325</v>
      </c>
      <c r="I20" s="288">
        <v>473</v>
      </c>
      <c r="J20" s="288">
        <v>525</v>
      </c>
      <c r="K20" s="288">
        <v>490</v>
      </c>
      <c r="L20" s="288">
        <v>10077</v>
      </c>
      <c r="M20" s="288">
        <v>777</v>
      </c>
      <c r="N20" s="288">
        <v>872</v>
      </c>
      <c r="O20" s="288">
        <v>799</v>
      </c>
      <c r="P20" s="288">
        <v>7199</v>
      </c>
      <c r="Q20" s="288">
        <v>683</v>
      </c>
      <c r="R20" s="288">
        <v>767</v>
      </c>
      <c r="S20" s="288">
        <v>739</v>
      </c>
      <c r="T20" s="288">
        <v>11673</v>
      </c>
    </row>
    <row r="21" spans="2:20" ht="13.5" customHeight="1" x14ac:dyDescent="0.15">
      <c r="B21" s="169"/>
      <c r="C21" s="126">
        <v>6</v>
      </c>
      <c r="D21" s="172"/>
      <c r="E21" s="288">
        <v>735</v>
      </c>
      <c r="F21" s="288">
        <v>840</v>
      </c>
      <c r="G21" s="288">
        <v>764</v>
      </c>
      <c r="H21" s="288">
        <v>5045</v>
      </c>
      <c r="I21" s="288">
        <v>462</v>
      </c>
      <c r="J21" s="288">
        <v>546</v>
      </c>
      <c r="K21" s="288">
        <v>473</v>
      </c>
      <c r="L21" s="288">
        <v>26472</v>
      </c>
      <c r="M21" s="288">
        <v>756</v>
      </c>
      <c r="N21" s="288">
        <v>903</v>
      </c>
      <c r="O21" s="288">
        <v>782</v>
      </c>
      <c r="P21" s="288">
        <v>4895</v>
      </c>
      <c r="Q21" s="288">
        <v>735</v>
      </c>
      <c r="R21" s="288">
        <v>819</v>
      </c>
      <c r="S21" s="288">
        <v>781</v>
      </c>
      <c r="T21" s="288">
        <v>23981</v>
      </c>
    </row>
    <row r="22" spans="2:20" ht="13.5" customHeight="1" x14ac:dyDescent="0.15">
      <c r="B22" s="169"/>
      <c r="C22" s="126">
        <v>7</v>
      </c>
      <c r="D22" s="172"/>
      <c r="E22" s="288">
        <v>777</v>
      </c>
      <c r="F22" s="288">
        <v>862</v>
      </c>
      <c r="G22" s="288">
        <v>820</v>
      </c>
      <c r="H22" s="288">
        <v>8049</v>
      </c>
      <c r="I22" s="288">
        <v>504</v>
      </c>
      <c r="J22" s="288">
        <v>562</v>
      </c>
      <c r="K22" s="288">
        <v>514</v>
      </c>
      <c r="L22" s="288">
        <v>12492</v>
      </c>
      <c r="M22" s="288">
        <v>808</v>
      </c>
      <c r="N22" s="288">
        <v>952</v>
      </c>
      <c r="O22" s="288">
        <v>859</v>
      </c>
      <c r="P22" s="288">
        <v>4033</v>
      </c>
      <c r="Q22" s="288">
        <v>777</v>
      </c>
      <c r="R22" s="288">
        <v>840</v>
      </c>
      <c r="S22" s="288">
        <v>795</v>
      </c>
      <c r="T22" s="288">
        <v>16545</v>
      </c>
    </row>
    <row r="23" spans="2:20" ht="13.5" customHeight="1" x14ac:dyDescent="0.15">
      <c r="B23" s="176"/>
      <c r="C23" s="126">
        <v>8</v>
      </c>
      <c r="D23" s="173"/>
      <c r="E23" s="291">
        <v>714</v>
      </c>
      <c r="F23" s="291">
        <v>788</v>
      </c>
      <c r="G23" s="291">
        <v>728</v>
      </c>
      <c r="H23" s="291">
        <v>9464</v>
      </c>
      <c r="I23" s="291">
        <v>452</v>
      </c>
      <c r="J23" s="291">
        <v>504</v>
      </c>
      <c r="K23" s="291">
        <v>496</v>
      </c>
      <c r="L23" s="291">
        <v>14483</v>
      </c>
      <c r="M23" s="291">
        <v>756</v>
      </c>
      <c r="N23" s="291">
        <v>893</v>
      </c>
      <c r="O23" s="291">
        <v>779</v>
      </c>
      <c r="P23" s="291">
        <v>6964</v>
      </c>
      <c r="Q23" s="291">
        <v>677</v>
      </c>
      <c r="R23" s="291">
        <v>777</v>
      </c>
      <c r="S23" s="291">
        <v>731</v>
      </c>
      <c r="T23" s="291">
        <v>21600</v>
      </c>
    </row>
    <row r="24" spans="2:20" ht="13.5" customHeight="1" x14ac:dyDescent="0.15">
      <c r="B24" s="258"/>
      <c r="C24" s="278" t="s">
        <v>271</v>
      </c>
      <c r="D24" s="277"/>
      <c r="E24" s="414" t="s">
        <v>348</v>
      </c>
      <c r="F24" s="415"/>
      <c r="G24" s="415"/>
      <c r="H24" s="413"/>
      <c r="I24" s="414" t="s">
        <v>240</v>
      </c>
      <c r="J24" s="415"/>
      <c r="K24" s="415"/>
      <c r="L24" s="413"/>
      <c r="M24" s="151"/>
      <c r="N24" s="248"/>
      <c r="O24" s="248"/>
      <c r="P24" s="248"/>
      <c r="Q24" s="248"/>
      <c r="R24" s="248"/>
      <c r="S24" s="248"/>
      <c r="T24" s="248"/>
    </row>
    <row r="25" spans="2:20" ht="13.5" customHeight="1" x14ac:dyDescent="0.15">
      <c r="B25" s="363" t="s">
        <v>274</v>
      </c>
      <c r="C25" s="364"/>
      <c r="D25" s="277"/>
      <c r="E25" s="417" t="s">
        <v>154</v>
      </c>
      <c r="F25" s="417" t="s">
        <v>117</v>
      </c>
      <c r="G25" s="418" t="s">
        <v>185</v>
      </c>
      <c r="H25" s="417" t="s">
        <v>119</v>
      </c>
      <c r="I25" s="417" t="s">
        <v>154</v>
      </c>
      <c r="J25" s="417" t="s">
        <v>117</v>
      </c>
      <c r="K25" s="418" t="s">
        <v>185</v>
      </c>
      <c r="L25" s="417" t="s">
        <v>119</v>
      </c>
      <c r="M25" s="167"/>
      <c r="N25" s="126"/>
      <c r="O25" s="126"/>
      <c r="P25" s="126"/>
      <c r="Q25" s="126"/>
      <c r="R25" s="126"/>
      <c r="S25" s="126"/>
      <c r="T25" s="126"/>
    </row>
    <row r="26" spans="2:20" ht="13.5" customHeight="1" x14ac:dyDescent="0.15">
      <c r="B26" s="252" t="s">
        <v>84</v>
      </c>
      <c r="C26" s="248">
        <v>18</v>
      </c>
      <c r="D26" s="166" t="s">
        <v>85</v>
      </c>
      <c r="E26" s="285">
        <v>452</v>
      </c>
      <c r="F26" s="285">
        <v>567</v>
      </c>
      <c r="G26" s="285">
        <v>487</v>
      </c>
      <c r="H26" s="285">
        <v>450291</v>
      </c>
      <c r="I26" s="285">
        <v>788</v>
      </c>
      <c r="J26" s="285">
        <v>966</v>
      </c>
      <c r="K26" s="285">
        <v>876</v>
      </c>
      <c r="L26" s="285">
        <v>29107</v>
      </c>
      <c r="M26" s="167"/>
      <c r="N26" s="126"/>
      <c r="O26" s="126"/>
      <c r="P26" s="126"/>
      <c r="Q26" s="126"/>
      <c r="R26" s="126"/>
      <c r="S26" s="126"/>
      <c r="T26" s="126"/>
    </row>
    <row r="27" spans="2:20" ht="13.5" customHeight="1" x14ac:dyDescent="0.15">
      <c r="B27" s="169"/>
      <c r="C27" s="126">
        <v>19</v>
      </c>
      <c r="D27" s="172"/>
      <c r="E27" s="288">
        <v>462</v>
      </c>
      <c r="F27" s="288">
        <v>557</v>
      </c>
      <c r="G27" s="288">
        <v>503</v>
      </c>
      <c r="H27" s="288">
        <v>528955</v>
      </c>
      <c r="I27" s="288">
        <v>788</v>
      </c>
      <c r="J27" s="288">
        <v>971</v>
      </c>
      <c r="K27" s="288">
        <v>914</v>
      </c>
      <c r="L27" s="288">
        <v>27780</v>
      </c>
      <c r="M27" s="167"/>
      <c r="N27" s="126"/>
      <c r="O27" s="126"/>
      <c r="P27" s="126"/>
      <c r="Q27" s="126"/>
      <c r="R27" s="126"/>
      <c r="S27" s="126"/>
      <c r="T27" s="126"/>
    </row>
    <row r="28" spans="2:20" ht="13.5" customHeight="1" x14ac:dyDescent="0.15">
      <c r="B28" s="169"/>
      <c r="C28" s="126">
        <v>20</v>
      </c>
      <c r="D28" s="172"/>
      <c r="E28" s="288">
        <v>462</v>
      </c>
      <c r="F28" s="288">
        <v>683</v>
      </c>
      <c r="G28" s="288">
        <v>585</v>
      </c>
      <c r="H28" s="288">
        <v>512913</v>
      </c>
      <c r="I28" s="288">
        <v>840</v>
      </c>
      <c r="J28" s="288">
        <v>1019</v>
      </c>
      <c r="K28" s="288">
        <v>926</v>
      </c>
      <c r="L28" s="288">
        <v>25826</v>
      </c>
      <c r="M28" s="167"/>
      <c r="N28" s="126"/>
      <c r="O28" s="126"/>
      <c r="P28" s="126"/>
      <c r="Q28" s="126"/>
      <c r="R28" s="126"/>
      <c r="S28" s="126"/>
      <c r="T28" s="126"/>
    </row>
    <row r="29" spans="2:20" ht="13.5" customHeight="1" x14ac:dyDescent="0.15">
      <c r="B29" s="176"/>
      <c r="C29" s="161">
        <v>21</v>
      </c>
      <c r="D29" s="173"/>
      <c r="E29" s="291">
        <v>388</v>
      </c>
      <c r="F29" s="291">
        <v>599</v>
      </c>
      <c r="G29" s="291">
        <v>474</v>
      </c>
      <c r="H29" s="291">
        <v>631740</v>
      </c>
      <c r="I29" s="291">
        <v>683</v>
      </c>
      <c r="J29" s="291">
        <v>893</v>
      </c>
      <c r="K29" s="291">
        <v>842</v>
      </c>
      <c r="L29" s="291">
        <v>24958</v>
      </c>
      <c r="M29" s="167"/>
      <c r="N29" s="126"/>
      <c r="O29" s="126"/>
      <c r="P29" s="126"/>
      <c r="Q29" s="126"/>
      <c r="R29" s="126"/>
      <c r="S29" s="126"/>
      <c r="T29" s="126"/>
    </row>
    <row r="30" spans="2:20" ht="13.5" customHeight="1" x14ac:dyDescent="0.15">
      <c r="B30" s="169"/>
      <c r="C30" s="126">
        <v>8</v>
      </c>
      <c r="D30" s="172"/>
      <c r="E30" s="288">
        <v>473</v>
      </c>
      <c r="F30" s="288">
        <v>537</v>
      </c>
      <c r="G30" s="288">
        <v>496</v>
      </c>
      <c r="H30" s="288">
        <v>37677</v>
      </c>
      <c r="I30" s="288">
        <v>788</v>
      </c>
      <c r="J30" s="288">
        <v>872</v>
      </c>
      <c r="K30" s="288">
        <v>860</v>
      </c>
      <c r="L30" s="288">
        <v>1857</v>
      </c>
      <c r="M30" s="167"/>
      <c r="N30" s="126"/>
      <c r="O30" s="126"/>
      <c r="P30" s="126"/>
      <c r="Q30" s="126"/>
      <c r="R30" s="126"/>
      <c r="S30" s="126"/>
      <c r="T30" s="126"/>
    </row>
    <row r="31" spans="2:20" ht="13.5" customHeight="1" x14ac:dyDescent="0.15">
      <c r="B31" s="169"/>
      <c r="C31" s="126">
        <v>9</v>
      </c>
      <c r="D31" s="172"/>
      <c r="E31" s="288">
        <v>441</v>
      </c>
      <c r="F31" s="288">
        <v>504</v>
      </c>
      <c r="G31" s="288">
        <v>466</v>
      </c>
      <c r="H31" s="288">
        <v>56977</v>
      </c>
      <c r="I31" s="288">
        <v>840</v>
      </c>
      <c r="J31" s="288">
        <v>840</v>
      </c>
      <c r="K31" s="288">
        <v>840</v>
      </c>
      <c r="L31" s="288">
        <v>461</v>
      </c>
      <c r="M31" s="167"/>
      <c r="N31" s="126"/>
      <c r="O31" s="126"/>
      <c r="P31" s="126"/>
      <c r="Q31" s="126"/>
      <c r="R31" s="126"/>
      <c r="S31" s="126"/>
      <c r="T31" s="126"/>
    </row>
    <row r="32" spans="2:20" ht="13.5" customHeight="1" x14ac:dyDescent="0.15">
      <c r="B32" s="169"/>
      <c r="C32" s="126">
        <v>10</v>
      </c>
      <c r="D32" s="172"/>
      <c r="E32" s="288">
        <v>410</v>
      </c>
      <c r="F32" s="288">
        <v>494</v>
      </c>
      <c r="G32" s="288">
        <v>445</v>
      </c>
      <c r="H32" s="288">
        <v>24807</v>
      </c>
      <c r="I32" s="288">
        <v>735</v>
      </c>
      <c r="J32" s="288">
        <v>872</v>
      </c>
      <c r="K32" s="288">
        <v>842</v>
      </c>
      <c r="L32" s="288">
        <v>1289</v>
      </c>
      <c r="M32" s="167"/>
      <c r="N32" s="126"/>
      <c r="O32" s="126"/>
      <c r="P32" s="126"/>
      <c r="Q32" s="126"/>
      <c r="R32" s="126"/>
      <c r="S32" s="126"/>
      <c r="T32" s="126"/>
    </row>
    <row r="33" spans="2:20" ht="13.5" customHeight="1" x14ac:dyDescent="0.15">
      <c r="B33" s="169"/>
      <c r="C33" s="126">
        <v>11</v>
      </c>
      <c r="D33" s="172"/>
      <c r="E33" s="288">
        <v>388</v>
      </c>
      <c r="F33" s="288">
        <v>431</v>
      </c>
      <c r="G33" s="288">
        <v>400</v>
      </c>
      <c r="H33" s="288">
        <v>34586</v>
      </c>
      <c r="I33" s="288">
        <v>683</v>
      </c>
      <c r="J33" s="288">
        <v>872</v>
      </c>
      <c r="K33" s="288">
        <v>778</v>
      </c>
      <c r="L33" s="288">
        <v>3162</v>
      </c>
      <c r="M33" s="167"/>
      <c r="N33" s="126"/>
      <c r="O33" s="126"/>
      <c r="P33" s="126"/>
      <c r="Q33" s="126"/>
      <c r="R33" s="126"/>
      <c r="S33" s="126"/>
      <c r="T33" s="126"/>
    </row>
    <row r="34" spans="2:20" ht="13.5" customHeight="1" x14ac:dyDescent="0.15">
      <c r="B34" s="169"/>
      <c r="C34" s="126">
        <v>12</v>
      </c>
      <c r="D34" s="172"/>
      <c r="E34" s="288">
        <v>399</v>
      </c>
      <c r="F34" s="288">
        <v>494</v>
      </c>
      <c r="G34" s="288">
        <v>427</v>
      </c>
      <c r="H34" s="288">
        <v>25288</v>
      </c>
      <c r="I34" s="288">
        <v>704</v>
      </c>
      <c r="J34" s="288">
        <v>893</v>
      </c>
      <c r="K34" s="288">
        <v>833</v>
      </c>
      <c r="L34" s="288">
        <v>4232</v>
      </c>
      <c r="M34" s="167"/>
      <c r="N34" s="126"/>
      <c r="O34" s="126"/>
      <c r="P34" s="126"/>
      <c r="Q34" s="126"/>
      <c r="R34" s="126"/>
      <c r="S34" s="126"/>
      <c r="T34" s="126"/>
    </row>
    <row r="35" spans="2:20" ht="13.5" customHeight="1" x14ac:dyDescent="0.15">
      <c r="B35" s="169" t="s">
        <v>88</v>
      </c>
      <c r="C35" s="126">
        <v>1</v>
      </c>
      <c r="D35" s="172" t="s">
        <v>15</v>
      </c>
      <c r="E35" s="288">
        <v>410</v>
      </c>
      <c r="F35" s="288">
        <v>494</v>
      </c>
      <c r="G35" s="288">
        <v>434</v>
      </c>
      <c r="H35" s="288">
        <v>60182</v>
      </c>
      <c r="I35" s="288">
        <v>714</v>
      </c>
      <c r="J35" s="288">
        <v>893</v>
      </c>
      <c r="K35" s="288">
        <v>844</v>
      </c>
      <c r="L35" s="288">
        <v>3167</v>
      </c>
      <c r="M35" s="167"/>
      <c r="N35" s="126"/>
      <c r="O35" s="126"/>
      <c r="P35" s="126"/>
      <c r="Q35" s="126"/>
      <c r="R35" s="126"/>
      <c r="S35" s="126"/>
      <c r="T35" s="126"/>
    </row>
    <row r="36" spans="2:20" ht="13.5" customHeight="1" x14ac:dyDescent="0.15">
      <c r="B36" s="169"/>
      <c r="C36" s="126">
        <v>2</v>
      </c>
      <c r="D36" s="172"/>
      <c r="E36" s="288">
        <v>399</v>
      </c>
      <c r="F36" s="288">
        <v>494</v>
      </c>
      <c r="G36" s="288">
        <v>433</v>
      </c>
      <c r="H36" s="288">
        <v>21884</v>
      </c>
      <c r="I36" s="288">
        <v>704</v>
      </c>
      <c r="J36" s="288">
        <v>893</v>
      </c>
      <c r="K36" s="288">
        <v>822</v>
      </c>
      <c r="L36" s="288">
        <v>5022</v>
      </c>
      <c r="M36" s="167"/>
      <c r="N36" s="126"/>
      <c r="O36" s="126"/>
      <c r="P36" s="126"/>
      <c r="Q36" s="126"/>
      <c r="R36" s="126"/>
      <c r="S36" s="126"/>
      <c r="T36" s="126"/>
    </row>
    <row r="37" spans="2:20" ht="13.5" customHeight="1" x14ac:dyDescent="0.15">
      <c r="B37" s="169"/>
      <c r="C37" s="126">
        <v>3</v>
      </c>
      <c r="D37" s="172"/>
      <c r="E37" s="288">
        <v>420</v>
      </c>
      <c r="F37" s="288">
        <v>494</v>
      </c>
      <c r="G37" s="288">
        <v>450</v>
      </c>
      <c r="H37" s="288">
        <v>30281</v>
      </c>
      <c r="I37" s="288">
        <v>746</v>
      </c>
      <c r="J37" s="288">
        <v>893</v>
      </c>
      <c r="K37" s="288">
        <v>860</v>
      </c>
      <c r="L37" s="288">
        <v>3916</v>
      </c>
      <c r="M37" s="167"/>
      <c r="N37" s="126"/>
      <c r="O37" s="126"/>
      <c r="P37" s="126"/>
      <c r="Q37" s="126"/>
      <c r="R37" s="126"/>
      <c r="S37" s="126"/>
      <c r="T37" s="126"/>
    </row>
    <row r="38" spans="2:20" ht="13.5" customHeight="1" x14ac:dyDescent="0.15">
      <c r="B38" s="169"/>
      <c r="C38" s="126">
        <v>4</v>
      </c>
      <c r="D38" s="172"/>
      <c r="E38" s="288">
        <v>441</v>
      </c>
      <c r="F38" s="288">
        <v>519</v>
      </c>
      <c r="G38" s="288">
        <v>466</v>
      </c>
      <c r="H38" s="288">
        <v>19864</v>
      </c>
      <c r="I38" s="288">
        <v>819</v>
      </c>
      <c r="J38" s="288">
        <v>940</v>
      </c>
      <c r="K38" s="288">
        <v>882</v>
      </c>
      <c r="L38" s="288">
        <v>2147</v>
      </c>
      <c r="M38" s="167"/>
      <c r="N38" s="126"/>
      <c r="O38" s="126"/>
      <c r="P38" s="126"/>
      <c r="Q38" s="126"/>
      <c r="R38" s="126"/>
      <c r="S38" s="126"/>
      <c r="T38" s="126"/>
    </row>
    <row r="39" spans="2:20" ht="13.5" customHeight="1" x14ac:dyDescent="0.15">
      <c r="B39" s="169"/>
      <c r="C39" s="126">
        <v>5</v>
      </c>
      <c r="D39" s="172"/>
      <c r="E39" s="288">
        <v>504</v>
      </c>
      <c r="F39" s="288">
        <v>595</v>
      </c>
      <c r="G39" s="288">
        <v>554</v>
      </c>
      <c r="H39" s="288">
        <v>32029</v>
      </c>
      <c r="I39" s="288">
        <v>840</v>
      </c>
      <c r="J39" s="288">
        <v>872</v>
      </c>
      <c r="K39" s="288">
        <v>853</v>
      </c>
      <c r="L39" s="288">
        <v>4066</v>
      </c>
      <c r="M39" s="167"/>
      <c r="N39" s="126"/>
      <c r="O39" s="126"/>
      <c r="P39" s="126"/>
      <c r="Q39" s="126"/>
      <c r="R39" s="126"/>
      <c r="S39" s="126"/>
      <c r="T39" s="126"/>
    </row>
    <row r="40" spans="2:20" ht="13.5" customHeight="1" x14ac:dyDescent="0.15">
      <c r="B40" s="169"/>
      <c r="C40" s="126">
        <v>6</v>
      </c>
      <c r="D40" s="172"/>
      <c r="E40" s="288">
        <v>504</v>
      </c>
      <c r="F40" s="288">
        <v>595</v>
      </c>
      <c r="G40" s="288">
        <v>546</v>
      </c>
      <c r="H40" s="288">
        <v>37813</v>
      </c>
      <c r="I40" s="288">
        <v>809</v>
      </c>
      <c r="J40" s="288">
        <v>945</v>
      </c>
      <c r="K40" s="288">
        <v>823</v>
      </c>
      <c r="L40" s="288">
        <v>4271</v>
      </c>
      <c r="M40" s="167"/>
      <c r="N40" s="126"/>
      <c r="O40" s="126"/>
      <c r="P40" s="126"/>
      <c r="Q40" s="126"/>
      <c r="R40" s="126"/>
      <c r="S40" s="126"/>
      <c r="T40" s="126"/>
    </row>
    <row r="41" spans="2:20" ht="13.5" customHeight="1" x14ac:dyDescent="0.15">
      <c r="B41" s="169"/>
      <c r="C41" s="126">
        <v>7</v>
      </c>
      <c r="D41" s="172"/>
      <c r="E41" s="288">
        <v>546</v>
      </c>
      <c r="F41" s="288">
        <v>651</v>
      </c>
      <c r="G41" s="288">
        <v>578</v>
      </c>
      <c r="H41" s="288">
        <v>22308</v>
      </c>
      <c r="I41" s="288">
        <v>872</v>
      </c>
      <c r="J41" s="288">
        <v>872</v>
      </c>
      <c r="K41" s="288">
        <v>872</v>
      </c>
      <c r="L41" s="288">
        <v>1968</v>
      </c>
      <c r="M41" s="167"/>
      <c r="N41" s="126"/>
      <c r="O41" s="126"/>
      <c r="P41" s="126"/>
      <c r="Q41" s="126"/>
      <c r="R41" s="126"/>
      <c r="S41" s="126"/>
      <c r="T41" s="126"/>
    </row>
    <row r="42" spans="2:20" ht="13.5" customHeight="1" x14ac:dyDescent="0.15">
      <c r="B42" s="176"/>
      <c r="C42" s="161">
        <v>8</v>
      </c>
      <c r="D42" s="173"/>
      <c r="E42" s="291">
        <v>483</v>
      </c>
      <c r="F42" s="291">
        <v>557</v>
      </c>
      <c r="G42" s="291">
        <v>511</v>
      </c>
      <c r="H42" s="291">
        <v>25675</v>
      </c>
      <c r="I42" s="291">
        <v>840</v>
      </c>
      <c r="J42" s="291">
        <v>872</v>
      </c>
      <c r="K42" s="291">
        <v>865</v>
      </c>
      <c r="L42" s="291">
        <v>1562</v>
      </c>
      <c r="M42" s="167"/>
      <c r="N42" s="126"/>
      <c r="O42" s="126"/>
      <c r="P42" s="126"/>
      <c r="Q42" s="126"/>
      <c r="R42" s="126"/>
      <c r="S42" s="126"/>
      <c r="T42" s="126"/>
    </row>
    <row r="43" spans="2:20" ht="3.75" customHeight="1" x14ac:dyDescent="0.15">
      <c r="B43" s="237"/>
      <c r="C43" s="193"/>
      <c r="D43" s="237"/>
      <c r="E43" s="248"/>
      <c r="F43" s="248"/>
      <c r="G43" s="248"/>
      <c r="H43" s="248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</row>
    <row r="44" spans="2:20" ht="12.75" customHeight="1" x14ac:dyDescent="0.15">
      <c r="B44" s="181" t="s">
        <v>126</v>
      </c>
      <c r="C44" s="149" t="s">
        <v>349</v>
      </c>
    </row>
    <row r="45" spans="2:20" ht="12.75" customHeight="1" x14ac:dyDescent="0.15">
      <c r="B45" s="222" t="s">
        <v>19</v>
      </c>
      <c r="C45" s="149" t="s">
        <v>128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7"/>
  <sheetViews>
    <sheetView zoomScale="75" workbookViewId="0"/>
  </sheetViews>
  <sheetFormatPr defaultColWidth="7.5" defaultRowHeight="12" x14ac:dyDescent="0.15"/>
  <cols>
    <col min="1" max="1" width="0.75" style="149" customWidth="1"/>
    <col min="2" max="2" width="6.125" style="149" customWidth="1"/>
    <col min="3" max="3" width="2.875" style="149" customWidth="1"/>
    <col min="4" max="4" width="5.5" style="149" customWidth="1"/>
    <col min="5" max="5" width="5.75" style="149" customWidth="1"/>
    <col min="6" max="7" width="5.875" style="149" customWidth="1"/>
    <col min="8" max="8" width="7.25" style="149" customWidth="1"/>
    <col min="9" max="9" width="5.375" style="149" customWidth="1"/>
    <col min="10" max="11" width="5.875" style="149" customWidth="1"/>
    <col min="12" max="12" width="7.875" style="149" customWidth="1"/>
    <col min="13" max="13" width="5.75" style="149" customWidth="1"/>
    <col min="14" max="15" width="5.875" style="149" customWidth="1"/>
    <col min="16" max="16" width="7.5" style="149" customWidth="1"/>
    <col min="17" max="18" width="5.25" style="149" customWidth="1"/>
    <col min="19" max="19" width="5.875" style="149" customWidth="1"/>
    <col min="20" max="20" width="7.5" style="149" customWidth="1"/>
    <col min="21" max="21" width="5.25" style="149" customWidth="1"/>
    <col min="22" max="22" width="5.375" style="149" customWidth="1"/>
    <col min="23" max="23" width="5.875" style="149" customWidth="1"/>
    <col min="24" max="24" width="7.625" style="149" customWidth="1"/>
    <col min="25" max="16384" width="7.5" style="149"/>
  </cols>
  <sheetData>
    <row r="1" spans="2:27" ht="15" customHeight="1" x14ac:dyDescent="0.15">
      <c r="B1" s="297"/>
      <c r="C1" s="297"/>
      <c r="D1" s="297"/>
    </row>
    <row r="2" spans="2:27" ht="12.75" customHeight="1" x14ac:dyDescent="0.15">
      <c r="B2" s="149" t="s">
        <v>350</v>
      </c>
      <c r="C2" s="272"/>
      <c r="D2" s="272"/>
    </row>
    <row r="3" spans="2:27" ht="12.75" customHeight="1" x14ac:dyDescent="0.15">
      <c r="B3" s="272"/>
      <c r="C3" s="272"/>
      <c r="D3" s="272"/>
      <c r="X3" s="150" t="s">
        <v>108</v>
      </c>
    </row>
    <row r="4" spans="2:27" ht="3.75" customHeight="1" x14ac:dyDescent="0.15"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</row>
    <row r="5" spans="2:27" ht="12" customHeight="1" x14ac:dyDescent="0.15">
      <c r="B5" s="258"/>
      <c r="C5" s="385" t="s">
        <v>271</v>
      </c>
      <c r="D5" s="386"/>
      <c r="E5" s="151" t="s">
        <v>351</v>
      </c>
      <c r="F5" s="351"/>
      <c r="G5" s="351"/>
      <c r="H5" s="387"/>
      <c r="I5" s="151" t="s">
        <v>352</v>
      </c>
      <c r="J5" s="351"/>
      <c r="K5" s="351"/>
      <c r="L5" s="387"/>
      <c r="M5" s="151" t="s">
        <v>353</v>
      </c>
      <c r="N5" s="351"/>
      <c r="O5" s="351"/>
      <c r="P5" s="387"/>
      <c r="Q5" s="151" t="s">
        <v>354</v>
      </c>
      <c r="R5" s="351"/>
      <c r="S5" s="351"/>
      <c r="T5" s="387"/>
      <c r="U5" s="151" t="s">
        <v>355</v>
      </c>
      <c r="V5" s="351"/>
      <c r="W5" s="351"/>
      <c r="X5" s="387"/>
    </row>
    <row r="6" spans="2:27" ht="12" customHeight="1" x14ac:dyDescent="0.15">
      <c r="B6" s="168"/>
      <c r="C6" s="160"/>
      <c r="D6" s="173"/>
      <c r="E6" s="160"/>
      <c r="F6" s="388"/>
      <c r="G6" s="388"/>
      <c r="H6" s="389"/>
      <c r="I6" s="160"/>
      <c r="J6" s="388"/>
      <c r="K6" s="388"/>
      <c r="L6" s="389"/>
      <c r="M6" s="160"/>
      <c r="N6" s="388"/>
      <c r="O6" s="388"/>
      <c r="P6" s="389"/>
      <c r="Q6" s="160"/>
      <c r="R6" s="388"/>
      <c r="S6" s="388"/>
      <c r="T6" s="389"/>
      <c r="U6" s="160"/>
      <c r="V6" s="388"/>
      <c r="W6" s="388"/>
      <c r="X6" s="389"/>
    </row>
    <row r="7" spans="2:27" ht="12" customHeight="1" x14ac:dyDescent="0.15">
      <c r="B7" s="281" t="s">
        <v>321</v>
      </c>
      <c r="C7" s="282"/>
      <c r="D7" s="283"/>
      <c r="E7" s="303" t="s">
        <v>285</v>
      </c>
      <c r="F7" s="303" t="s">
        <v>286</v>
      </c>
      <c r="G7" s="303" t="s">
        <v>287</v>
      </c>
      <c r="H7" s="303" t="s">
        <v>119</v>
      </c>
      <c r="I7" s="303" t="s">
        <v>285</v>
      </c>
      <c r="J7" s="303" t="s">
        <v>286</v>
      </c>
      <c r="K7" s="303" t="s">
        <v>287</v>
      </c>
      <c r="L7" s="303" t="s">
        <v>119</v>
      </c>
      <c r="M7" s="303" t="s">
        <v>285</v>
      </c>
      <c r="N7" s="303" t="s">
        <v>286</v>
      </c>
      <c r="O7" s="303" t="s">
        <v>287</v>
      </c>
      <c r="P7" s="303" t="s">
        <v>119</v>
      </c>
      <c r="Q7" s="303" t="s">
        <v>285</v>
      </c>
      <c r="R7" s="303" t="s">
        <v>286</v>
      </c>
      <c r="S7" s="303" t="s">
        <v>287</v>
      </c>
      <c r="T7" s="303" t="s">
        <v>119</v>
      </c>
      <c r="U7" s="303" t="s">
        <v>285</v>
      </c>
      <c r="V7" s="303" t="s">
        <v>286</v>
      </c>
      <c r="W7" s="303" t="s">
        <v>287</v>
      </c>
      <c r="X7" s="303" t="s">
        <v>119</v>
      </c>
    </row>
    <row r="8" spans="2:27" ht="12" customHeight="1" x14ac:dyDescent="0.15">
      <c r="B8" s="160"/>
      <c r="C8" s="161"/>
      <c r="D8" s="173"/>
      <c r="E8" s="304"/>
      <c r="F8" s="304"/>
      <c r="G8" s="304" t="s">
        <v>288</v>
      </c>
      <c r="H8" s="304"/>
      <c r="I8" s="304"/>
      <c r="J8" s="304"/>
      <c r="K8" s="304" t="s">
        <v>288</v>
      </c>
      <c r="L8" s="304"/>
      <c r="M8" s="304"/>
      <c r="N8" s="304"/>
      <c r="O8" s="304" t="s">
        <v>288</v>
      </c>
      <c r="P8" s="304"/>
      <c r="Q8" s="304"/>
      <c r="R8" s="304"/>
      <c r="S8" s="304" t="s">
        <v>288</v>
      </c>
      <c r="T8" s="304"/>
      <c r="U8" s="304"/>
      <c r="V8" s="304"/>
      <c r="W8" s="304" t="s">
        <v>288</v>
      </c>
      <c r="X8" s="304"/>
    </row>
    <row r="9" spans="2:27" ht="12" customHeight="1" x14ac:dyDescent="0.15">
      <c r="B9" s="252" t="s">
        <v>84</v>
      </c>
      <c r="C9" s="305">
        <v>19</v>
      </c>
      <c r="D9" s="166" t="s">
        <v>85</v>
      </c>
      <c r="E9" s="285">
        <v>648</v>
      </c>
      <c r="F9" s="285">
        <v>751</v>
      </c>
      <c r="G9" s="285">
        <v>700</v>
      </c>
      <c r="H9" s="285">
        <v>211499</v>
      </c>
      <c r="I9" s="285">
        <v>630</v>
      </c>
      <c r="J9" s="285">
        <v>777</v>
      </c>
      <c r="K9" s="285">
        <v>699</v>
      </c>
      <c r="L9" s="285">
        <v>1291793</v>
      </c>
      <c r="M9" s="285">
        <v>698</v>
      </c>
      <c r="N9" s="285">
        <v>819</v>
      </c>
      <c r="O9" s="285">
        <v>744</v>
      </c>
      <c r="P9" s="285">
        <v>518678</v>
      </c>
      <c r="Q9" s="285">
        <v>788</v>
      </c>
      <c r="R9" s="285">
        <v>1045</v>
      </c>
      <c r="S9" s="285">
        <v>920</v>
      </c>
      <c r="T9" s="285">
        <v>363274</v>
      </c>
      <c r="U9" s="285">
        <v>525</v>
      </c>
      <c r="V9" s="285">
        <v>677</v>
      </c>
      <c r="W9" s="285">
        <v>628</v>
      </c>
      <c r="X9" s="285">
        <v>433187</v>
      </c>
      <c r="Y9" s="126"/>
      <c r="Z9" s="126"/>
      <c r="AA9" s="126"/>
    </row>
    <row r="10" spans="2:27" ht="12" customHeight="1" x14ac:dyDescent="0.15">
      <c r="B10" s="169"/>
      <c r="C10" s="273">
        <v>20</v>
      </c>
      <c r="D10" s="172"/>
      <c r="E10" s="288">
        <v>610</v>
      </c>
      <c r="F10" s="288">
        <v>756</v>
      </c>
      <c r="G10" s="288">
        <v>678</v>
      </c>
      <c r="H10" s="288">
        <v>265434</v>
      </c>
      <c r="I10" s="288">
        <v>599</v>
      </c>
      <c r="J10" s="288">
        <v>767</v>
      </c>
      <c r="K10" s="288">
        <v>680</v>
      </c>
      <c r="L10" s="288">
        <v>1628264</v>
      </c>
      <c r="M10" s="288">
        <v>630</v>
      </c>
      <c r="N10" s="288">
        <v>819</v>
      </c>
      <c r="O10" s="288">
        <v>720</v>
      </c>
      <c r="P10" s="288">
        <v>586562</v>
      </c>
      <c r="Q10" s="288">
        <v>735</v>
      </c>
      <c r="R10" s="288">
        <v>1019</v>
      </c>
      <c r="S10" s="288">
        <v>869</v>
      </c>
      <c r="T10" s="288">
        <v>393118</v>
      </c>
      <c r="U10" s="288">
        <v>578</v>
      </c>
      <c r="V10" s="288">
        <v>672</v>
      </c>
      <c r="W10" s="288">
        <v>647</v>
      </c>
      <c r="X10" s="288">
        <v>976721</v>
      </c>
      <c r="Y10" s="126"/>
      <c r="Z10" s="126"/>
      <c r="AA10" s="126"/>
    </row>
    <row r="11" spans="2:27" ht="12" customHeight="1" x14ac:dyDescent="0.15">
      <c r="B11" s="176"/>
      <c r="C11" s="332">
        <v>21</v>
      </c>
      <c r="D11" s="173"/>
      <c r="E11" s="291">
        <v>578</v>
      </c>
      <c r="F11" s="291">
        <v>735</v>
      </c>
      <c r="G11" s="291">
        <v>650</v>
      </c>
      <c r="H11" s="291">
        <v>217226</v>
      </c>
      <c r="I11" s="291">
        <v>546</v>
      </c>
      <c r="J11" s="291">
        <v>735</v>
      </c>
      <c r="K11" s="291">
        <v>654</v>
      </c>
      <c r="L11" s="291">
        <v>1577725</v>
      </c>
      <c r="M11" s="291">
        <v>578</v>
      </c>
      <c r="N11" s="291">
        <v>777</v>
      </c>
      <c r="O11" s="291">
        <v>686</v>
      </c>
      <c r="P11" s="291">
        <v>716934</v>
      </c>
      <c r="Q11" s="291">
        <v>683</v>
      </c>
      <c r="R11" s="291">
        <v>966</v>
      </c>
      <c r="S11" s="291">
        <v>809</v>
      </c>
      <c r="T11" s="291">
        <v>310678</v>
      </c>
      <c r="U11" s="291">
        <v>557</v>
      </c>
      <c r="V11" s="291">
        <v>693</v>
      </c>
      <c r="W11" s="291">
        <v>638</v>
      </c>
      <c r="X11" s="291">
        <v>716355</v>
      </c>
      <c r="Y11" s="126"/>
      <c r="Z11" s="126"/>
      <c r="AA11" s="126"/>
    </row>
    <row r="12" spans="2:27" ht="12" customHeight="1" x14ac:dyDescent="0.15">
      <c r="B12" s="252"/>
      <c r="C12" s="273">
        <v>12</v>
      </c>
      <c r="D12" s="166"/>
      <c r="E12" s="285">
        <v>645</v>
      </c>
      <c r="F12" s="285">
        <v>683</v>
      </c>
      <c r="G12" s="285">
        <v>656</v>
      </c>
      <c r="H12" s="285">
        <v>16673</v>
      </c>
      <c r="I12" s="285">
        <v>630</v>
      </c>
      <c r="J12" s="285">
        <v>704</v>
      </c>
      <c r="K12" s="285">
        <v>657</v>
      </c>
      <c r="L12" s="285">
        <v>122401</v>
      </c>
      <c r="M12" s="285">
        <v>641</v>
      </c>
      <c r="N12" s="285">
        <v>735</v>
      </c>
      <c r="O12" s="285">
        <v>684</v>
      </c>
      <c r="P12" s="285">
        <v>66179</v>
      </c>
      <c r="Q12" s="285">
        <v>735</v>
      </c>
      <c r="R12" s="285">
        <v>819</v>
      </c>
      <c r="S12" s="285">
        <v>775</v>
      </c>
      <c r="T12" s="285">
        <v>30951</v>
      </c>
      <c r="U12" s="285">
        <v>602</v>
      </c>
      <c r="V12" s="285">
        <v>620</v>
      </c>
      <c r="W12" s="285">
        <v>615</v>
      </c>
      <c r="X12" s="285">
        <v>45244</v>
      </c>
      <c r="Y12" s="126"/>
      <c r="Z12" s="126"/>
      <c r="AA12" s="126"/>
    </row>
    <row r="13" spans="2:27" ht="12" customHeight="1" x14ac:dyDescent="0.15">
      <c r="B13" s="169" t="s">
        <v>88</v>
      </c>
      <c r="C13" s="273">
        <v>1</v>
      </c>
      <c r="D13" s="172" t="s">
        <v>15</v>
      </c>
      <c r="E13" s="288">
        <v>630</v>
      </c>
      <c r="F13" s="288">
        <v>706</v>
      </c>
      <c r="G13" s="288">
        <v>653</v>
      </c>
      <c r="H13" s="288">
        <v>12759</v>
      </c>
      <c r="I13" s="288">
        <v>620</v>
      </c>
      <c r="J13" s="288">
        <v>704</v>
      </c>
      <c r="K13" s="288">
        <v>656</v>
      </c>
      <c r="L13" s="288">
        <v>119910</v>
      </c>
      <c r="M13" s="288">
        <v>651</v>
      </c>
      <c r="N13" s="288">
        <v>725</v>
      </c>
      <c r="O13" s="288">
        <v>689</v>
      </c>
      <c r="P13" s="288">
        <v>67802</v>
      </c>
      <c r="Q13" s="288">
        <v>698</v>
      </c>
      <c r="R13" s="288">
        <v>861</v>
      </c>
      <c r="S13" s="288">
        <v>767</v>
      </c>
      <c r="T13" s="288">
        <v>22765</v>
      </c>
      <c r="U13" s="288">
        <v>609</v>
      </c>
      <c r="V13" s="288">
        <v>641</v>
      </c>
      <c r="W13" s="288">
        <v>626</v>
      </c>
      <c r="X13" s="288">
        <v>52027</v>
      </c>
      <c r="Y13" s="126"/>
      <c r="Z13" s="126"/>
      <c r="AA13" s="126"/>
    </row>
    <row r="14" spans="2:27" ht="12" customHeight="1" x14ac:dyDescent="0.15">
      <c r="B14" s="169"/>
      <c r="C14" s="273">
        <v>2</v>
      </c>
      <c r="D14" s="172"/>
      <c r="E14" s="288">
        <v>627</v>
      </c>
      <c r="F14" s="288">
        <v>680</v>
      </c>
      <c r="G14" s="288">
        <v>657</v>
      </c>
      <c r="H14" s="288">
        <v>17005</v>
      </c>
      <c r="I14" s="288">
        <v>620</v>
      </c>
      <c r="J14" s="288">
        <v>713</v>
      </c>
      <c r="K14" s="288">
        <v>652</v>
      </c>
      <c r="L14" s="288">
        <v>100363</v>
      </c>
      <c r="M14" s="288">
        <v>641</v>
      </c>
      <c r="N14" s="288">
        <v>735</v>
      </c>
      <c r="O14" s="288">
        <v>689</v>
      </c>
      <c r="P14" s="288">
        <v>63747</v>
      </c>
      <c r="Q14" s="288">
        <v>714</v>
      </c>
      <c r="R14" s="288">
        <v>893</v>
      </c>
      <c r="S14" s="288">
        <v>782</v>
      </c>
      <c r="T14" s="288">
        <v>29390</v>
      </c>
      <c r="U14" s="288">
        <v>612</v>
      </c>
      <c r="V14" s="288">
        <v>641</v>
      </c>
      <c r="W14" s="288">
        <v>628</v>
      </c>
      <c r="X14" s="288">
        <v>44273</v>
      </c>
      <c r="Y14" s="126"/>
      <c r="Z14" s="126"/>
      <c r="AA14" s="126"/>
    </row>
    <row r="15" spans="2:27" ht="12" customHeight="1" x14ac:dyDescent="0.15">
      <c r="B15" s="169"/>
      <c r="C15" s="273">
        <v>3</v>
      </c>
      <c r="D15" s="172"/>
      <c r="E15" s="288">
        <v>546</v>
      </c>
      <c r="F15" s="288">
        <v>672</v>
      </c>
      <c r="G15" s="288">
        <v>624</v>
      </c>
      <c r="H15" s="288">
        <v>19860</v>
      </c>
      <c r="I15" s="288">
        <v>630</v>
      </c>
      <c r="J15" s="288">
        <v>704</v>
      </c>
      <c r="K15" s="288">
        <v>651</v>
      </c>
      <c r="L15" s="288">
        <v>136166</v>
      </c>
      <c r="M15" s="288">
        <v>630</v>
      </c>
      <c r="N15" s="288">
        <v>735</v>
      </c>
      <c r="O15" s="288">
        <v>691</v>
      </c>
      <c r="P15" s="288">
        <v>83124</v>
      </c>
      <c r="Q15" s="288">
        <v>759</v>
      </c>
      <c r="R15" s="288">
        <v>893</v>
      </c>
      <c r="S15" s="288">
        <v>821</v>
      </c>
      <c r="T15" s="288">
        <v>34840</v>
      </c>
      <c r="U15" s="288">
        <v>609</v>
      </c>
      <c r="V15" s="288">
        <v>651</v>
      </c>
      <c r="W15" s="288">
        <v>634</v>
      </c>
      <c r="X15" s="288">
        <v>55444</v>
      </c>
      <c r="Y15" s="126"/>
      <c r="Z15" s="126"/>
      <c r="AA15" s="126"/>
    </row>
    <row r="16" spans="2:27" ht="12" customHeight="1" x14ac:dyDescent="0.15">
      <c r="B16" s="169"/>
      <c r="C16" s="273">
        <v>4</v>
      </c>
      <c r="D16" s="172"/>
      <c r="E16" s="288">
        <v>599</v>
      </c>
      <c r="F16" s="288">
        <v>692</v>
      </c>
      <c r="G16" s="288">
        <v>635</v>
      </c>
      <c r="H16" s="288">
        <v>20470</v>
      </c>
      <c r="I16" s="288">
        <v>609</v>
      </c>
      <c r="J16" s="288">
        <v>708</v>
      </c>
      <c r="K16" s="288">
        <v>648</v>
      </c>
      <c r="L16" s="288">
        <v>133093</v>
      </c>
      <c r="M16" s="288">
        <v>651</v>
      </c>
      <c r="N16" s="288">
        <v>767</v>
      </c>
      <c r="O16" s="288">
        <v>694</v>
      </c>
      <c r="P16" s="288">
        <v>94018</v>
      </c>
      <c r="Q16" s="288">
        <v>807</v>
      </c>
      <c r="R16" s="288">
        <v>893</v>
      </c>
      <c r="S16" s="288">
        <v>836</v>
      </c>
      <c r="T16" s="288">
        <v>32153</v>
      </c>
      <c r="U16" s="288">
        <v>599</v>
      </c>
      <c r="V16" s="288">
        <v>672</v>
      </c>
      <c r="W16" s="288">
        <v>645</v>
      </c>
      <c r="X16" s="288">
        <v>40693</v>
      </c>
      <c r="Y16" s="126"/>
      <c r="Z16" s="126"/>
      <c r="AA16" s="126"/>
    </row>
    <row r="17" spans="2:27" ht="12" customHeight="1" x14ac:dyDescent="0.15">
      <c r="B17" s="169"/>
      <c r="C17" s="273">
        <v>5</v>
      </c>
      <c r="D17" s="172"/>
      <c r="E17" s="288">
        <v>609</v>
      </c>
      <c r="F17" s="288">
        <v>705</v>
      </c>
      <c r="G17" s="288">
        <v>641</v>
      </c>
      <c r="H17" s="288">
        <v>15582</v>
      </c>
      <c r="I17" s="288">
        <v>599</v>
      </c>
      <c r="J17" s="288">
        <v>720</v>
      </c>
      <c r="K17" s="288">
        <v>637</v>
      </c>
      <c r="L17" s="288">
        <v>122843</v>
      </c>
      <c r="M17" s="288">
        <v>630</v>
      </c>
      <c r="N17" s="288">
        <v>767</v>
      </c>
      <c r="O17" s="288">
        <v>673</v>
      </c>
      <c r="P17" s="288">
        <v>77156</v>
      </c>
      <c r="Q17" s="288">
        <v>756</v>
      </c>
      <c r="R17" s="288">
        <v>945</v>
      </c>
      <c r="S17" s="288">
        <v>813</v>
      </c>
      <c r="T17" s="288">
        <v>39766</v>
      </c>
      <c r="U17" s="288">
        <v>609</v>
      </c>
      <c r="V17" s="288">
        <v>693</v>
      </c>
      <c r="W17" s="288">
        <v>648</v>
      </c>
      <c r="X17" s="288">
        <v>35070</v>
      </c>
      <c r="Y17" s="126"/>
      <c r="Z17" s="126"/>
      <c r="AA17" s="126"/>
    </row>
    <row r="18" spans="2:27" ht="12" customHeight="1" x14ac:dyDescent="0.15">
      <c r="B18" s="169"/>
      <c r="C18" s="273">
        <v>6</v>
      </c>
      <c r="D18" s="172"/>
      <c r="E18" s="288">
        <v>599</v>
      </c>
      <c r="F18" s="288">
        <v>674</v>
      </c>
      <c r="G18" s="288">
        <v>634</v>
      </c>
      <c r="H18" s="288">
        <v>17006</v>
      </c>
      <c r="I18" s="288">
        <v>599</v>
      </c>
      <c r="J18" s="288">
        <v>704</v>
      </c>
      <c r="K18" s="288">
        <v>634</v>
      </c>
      <c r="L18" s="288">
        <v>143379</v>
      </c>
      <c r="M18" s="288">
        <v>620</v>
      </c>
      <c r="N18" s="288">
        <v>735</v>
      </c>
      <c r="O18" s="288">
        <v>678</v>
      </c>
      <c r="P18" s="288">
        <v>87714</v>
      </c>
      <c r="Q18" s="288">
        <v>793</v>
      </c>
      <c r="R18" s="288">
        <v>893</v>
      </c>
      <c r="S18" s="288">
        <v>821</v>
      </c>
      <c r="T18" s="288">
        <v>38009</v>
      </c>
      <c r="U18" s="288">
        <v>609</v>
      </c>
      <c r="V18" s="288">
        <v>698</v>
      </c>
      <c r="W18" s="288">
        <v>636</v>
      </c>
      <c r="X18" s="288">
        <v>43042</v>
      </c>
      <c r="Y18" s="126"/>
      <c r="Z18" s="126"/>
      <c r="AA18" s="126"/>
    </row>
    <row r="19" spans="2:27" ht="12" customHeight="1" x14ac:dyDescent="0.15">
      <c r="B19" s="169"/>
      <c r="C19" s="273">
        <v>7</v>
      </c>
      <c r="D19" s="172"/>
      <c r="E19" s="289">
        <v>617</v>
      </c>
      <c r="F19" s="288">
        <v>686</v>
      </c>
      <c r="G19" s="288">
        <v>645</v>
      </c>
      <c r="H19" s="288">
        <v>17235</v>
      </c>
      <c r="I19" s="288">
        <v>604</v>
      </c>
      <c r="J19" s="288">
        <v>704</v>
      </c>
      <c r="K19" s="288">
        <v>639</v>
      </c>
      <c r="L19" s="288">
        <v>105525</v>
      </c>
      <c r="M19" s="288">
        <v>609</v>
      </c>
      <c r="N19" s="288">
        <v>767</v>
      </c>
      <c r="O19" s="288">
        <v>674</v>
      </c>
      <c r="P19" s="288">
        <v>76387</v>
      </c>
      <c r="Q19" s="288">
        <v>735</v>
      </c>
      <c r="R19" s="288">
        <v>945</v>
      </c>
      <c r="S19" s="288">
        <v>796</v>
      </c>
      <c r="T19" s="288">
        <v>15969</v>
      </c>
      <c r="U19" s="288">
        <v>609</v>
      </c>
      <c r="V19" s="288">
        <v>673</v>
      </c>
      <c r="W19" s="288">
        <v>642</v>
      </c>
      <c r="X19" s="288">
        <v>40255</v>
      </c>
      <c r="Y19" s="126"/>
      <c r="Z19" s="126"/>
      <c r="AA19" s="126"/>
    </row>
    <row r="20" spans="2:27" ht="12" customHeight="1" x14ac:dyDescent="0.15">
      <c r="B20" s="176"/>
      <c r="C20" s="332">
        <v>8</v>
      </c>
      <c r="D20" s="173"/>
      <c r="E20" s="291">
        <v>618</v>
      </c>
      <c r="F20" s="291">
        <v>683</v>
      </c>
      <c r="G20" s="291">
        <v>643</v>
      </c>
      <c r="H20" s="291">
        <v>16983</v>
      </c>
      <c r="I20" s="291">
        <v>607</v>
      </c>
      <c r="J20" s="291">
        <v>693</v>
      </c>
      <c r="K20" s="291">
        <v>645</v>
      </c>
      <c r="L20" s="291">
        <v>131893</v>
      </c>
      <c r="M20" s="291">
        <v>608</v>
      </c>
      <c r="N20" s="291">
        <v>735</v>
      </c>
      <c r="O20" s="291">
        <v>674</v>
      </c>
      <c r="P20" s="291">
        <v>69571</v>
      </c>
      <c r="Q20" s="291">
        <v>704</v>
      </c>
      <c r="R20" s="291">
        <v>924</v>
      </c>
      <c r="S20" s="291">
        <v>759</v>
      </c>
      <c r="T20" s="291">
        <v>30443</v>
      </c>
      <c r="U20" s="291">
        <v>557</v>
      </c>
      <c r="V20" s="291">
        <v>672</v>
      </c>
      <c r="W20" s="291">
        <v>624</v>
      </c>
      <c r="X20" s="291">
        <v>43902</v>
      </c>
      <c r="Y20" s="126"/>
      <c r="Z20" s="126"/>
      <c r="AA20" s="126"/>
    </row>
    <row r="21" spans="2:27" ht="12" customHeight="1" x14ac:dyDescent="0.15">
      <c r="B21" s="390"/>
      <c r="C21" s="391"/>
      <c r="D21" s="311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126"/>
      <c r="Z21" s="126"/>
      <c r="AA21" s="126"/>
    </row>
    <row r="22" spans="2:27" ht="12" customHeight="1" x14ac:dyDescent="0.15">
      <c r="B22" s="392"/>
      <c r="C22" s="393"/>
      <c r="D22" s="313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126"/>
      <c r="Z22" s="126"/>
      <c r="AA22" s="126"/>
    </row>
    <row r="23" spans="2:27" ht="12" customHeight="1" x14ac:dyDescent="0.15">
      <c r="B23" s="394">
        <v>40392</v>
      </c>
      <c r="C23" s="395"/>
      <c r="D23" s="316">
        <v>40403</v>
      </c>
      <c r="E23" s="288">
        <v>625</v>
      </c>
      <c r="F23" s="288">
        <v>683</v>
      </c>
      <c r="G23" s="288">
        <v>651</v>
      </c>
      <c r="H23" s="288">
        <v>8479</v>
      </c>
      <c r="I23" s="288">
        <v>607</v>
      </c>
      <c r="J23" s="288">
        <v>693</v>
      </c>
      <c r="K23" s="288">
        <v>645</v>
      </c>
      <c r="L23" s="288">
        <v>57441</v>
      </c>
      <c r="M23" s="288">
        <v>608</v>
      </c>
      <c r="N23" s="288">
        <v>735</v>
      </c>
      <c r="O23" s="288">
        <v>669</v>
      </c>
      <c r="P23" s="288">
        <v>29004</v>
      </c>
      <c r="Q23" s="288">
        <v>714</v>
      </c>
      <c r="R23" s="288">
        <v>924</v>
      </c>
      <c r="S23" s="288">
        <v>770</v>
      </c>
      <c r="T23" s="288">
        <v>13509</v>
      </c>
      <c r="U23" s="288">
        <v>599</v>
      </c>
      <c r="V23" s="288">
        <v>672</v>
      </c>
      <c r="W23" s="288">
        <v>640</v>
      </c>
      <c r="X23" s="288">
        <v>18801</v>
      </c>
      <c r="Y23" s="126"/>
      <c r="Z23" s="126"/>
      <c r="AA23" s="126"/>
    </row>
    <row r="24" spans="2:27" ht="12" customHeight="1" x14ac:dyDescent="0.15">
      <c r="B24" s="396">
        <v>40406</v>
      </c>
      <c r="C24" s="397"/>
      <c r="D24" s="322">
        <v>40421</v>
      </c>
      <c r="E24" s="291">
        <v>618</v>
      </c>
      <c r="F24" s="291">
        <v>680</v>
      </c>
      <c r="G24" s="291">
        <v>639</v>
      </c>
      <c r="H24" s="291">
        <v>8503</v>
      </c>
      <c r="I24" s="291">
        <v>620</v>
      </c>
      <c r="J24" s="291">
        <v>693</v>
      </c>
      <c r="K24" s="291">
        <v>645</v>
      </c>
      <c r="L24" s="291">
        <v>74452</v>
      </c>
      <c r="M24" s="291">
        <v>620</v>
      </c>
      <c r="N24" s="291">
        <v>735</v>
      </c>
      <c r="O24" s="291">
        <v>677</v>
      </c>
      <c r="P24" s="291">
        <v>40567</v>
      </c>
      <c r="Q24" s="291">
        <v>704</v>
      </c>
      <c r="R24" s="291">
        <v>924</v>
      </c>
      <c r="S24" s="291">
        <v>752</v>
      </c>
      <c r="T24" s="291">
        <v>16933</v>
      </c>
      <c r="U24" s="291">
        <v>557</v>
      </c>
      <c r="V24" s="291">
        <v>630</v>
      </c>
      <c r="W24" s="291">
        <v>606</v>
      </c>
      <c r="X24" s="291">
        <v>25101</v>
      </c>
      <c r="Y24" s="126"/>
      <c r="Z24" s="126"/>
      <c r="AA24" s="126"/>
    </row>
    <row r="25" spans="2:27" ht="12" customHeight="1" x14ac:dyDescent="0.15">
      <c r="B25" s="168"/>
      <c r="C25" s="385" t="s">
        <v>271</v>
      </c>
      <c r="D25" s="386"/>
      <c r="E25" s="151" t="s">
        <v>356</v>
      </c>
      <c r="F25" s="351"/>
      <c r="G25" s="351"/>
      <c r="H25" s="387"/>
      <c r="I25" s="151" t="s">
        <v>357</v>
      </c>
      <c r="J25" s="351"/>
      <c r="K25" s="351"/>
      <c r="L25" s="387"/>
      <c r="M25" s="151" t="s">
        <v>358</v>
      </c>
      <c r="N25" s="351"/>
      <c r="O25" s="351"/>
      <c r="P25" s="387"/>
      <c r="Q25" s="151" t="s">
        <v>359</v>
      </c>
      <c r="R25" s="351"/>
      <c r="S25" s="351"/>
      <c r="T25" s="387"/>
      <c r="U25" s="151" t="s">
        <v>360</v>
      </c>
      <c r="V25" s="351"/>
      <c r="W25" s="351"/>
      <c r="X25" s="387"/>
    </row>
    <row r="26" spans="2:27" ht="12" customHeight="1" x14ac:dyDescent="0.15">
      <c r="B26" s="168"/>
      <c r="C26" s="160"/>
      <c r="D26" s="173"/>
      <c r="E26" s="160"/>
      <c r="F26" s="388"/>
      <c r="G26" s="388"/>
      <c r="H26" s="389"/>
      <c r="I26" s="160"/>
      <c r="J26" s="388"/>
      <c r="K26" s="388"/>
      <c r="L26" s="389"/>
      <c r="M26" s="160"/>
      <c r="N26" s="388"/>
      <c r="O26" s="388"/>
      <c r="P26" s="389"/>
      <c r="Q26" s="160"/>
      <c r="R26" s="388"/>
      <c r="S26" s="388"/>
      <c r="T26" s="389"/>
      <c r="U26" s="160"/>
      <c r="V26" s="388"/>
      <c r="W26" s="388"/>
      <c r="X26" s="389"/>
    </row>
    <row r="27" spans="2:27" ht="12" customHeight="1" x14ac:dyDescent="0.15">
      <c r="B27" s="281" t="s">
        <v>321</v>
      </c>
      <c r="C27" s="282"/>
      <c r="D27" s="283"/>
      <c r="E27" s="303" t="s">
        <v>285</v>
      </c>
      <c r="F27" s="303" t="s">
        <v>286</v>
      </c>
      <c r="G27" s="303" t="s">
        <v>287</v>
      </c>
      <c r="H27" s="303" t="s">
        <v>119</v>
      </c>
      <c r="I27" s="303" t="s">
        <v>285</v>
      </c>
      <c r="J27" s="303" t="s">
        <v>286</v>
      </c>
      <c r="K27" s="303" t="s">
        <v>287</v>
      </c>
      <c r="L27" s="303" t="s">
        <v>119</v>
      </c>
      <c r="M27" s="303" t="s">
        <v>285</v>
      </c>
      <c r="N27" s="303" t="s">
        <v>286</v>
      </c>
      <c r="O27" s="303" t="s">
        <v>287</v>
      </c>
      <c r="P27" s="303" t="s">
        <v>119</v>
      </c>
      <c r="Q27" s="303" t="s">
        <v>285</v>
      </c>
      <c r="R27" s="303" t="s">
        <v>286</v>
      </c>
      <c r="S27" s="303" t="s">
        <v>287</v>
      </c>
      <c r="T27" s="303" t="s">
        <v>119</v>
      </c>
      <c r="U27" s="303" t="s">
        <v>285</v>
      </c>
      <c r="V27" s="303" t="s">
        <v>286</v>
      </c>
      <c r="W27" s="303" t="s">
        <v>287</v>
      </c>
      <c r="X27" s="303" t="s">
        <v>119</v>
      </c>
    </row>
    <row r="28" spans="2:27" ht="12" customHeight="1" x14ac:dyDescent="0.15">
      <c r="B28" s="160"/>
      <c r="C28" s="161"/>
      <c r="D28" s="173"/>
      <c r="E28" s="304"/>
      <c r="F28" s="304"/>
      <c r="G28" s="304" t="s">
        <v>288</v>
      </c>
      <c r="H28" s="304"/>
      <c r="I28" s="304"/>
      <c r="J28" s="304"/>
      <c r="K28" s="304" t="s">
        <v>288</v>
      </c>
      <c r="L28" s="304"/>
      <c r="M28" s="304"/>
      <c r="N28" s="304"/>
      <c r="O28" s="304" t="s">
        <v>288</v>
      </c>
      <c r="P28" s="304"/>
      <c r="Q28" s="304"/>
      <c r="R28" s="304"/>
      <c r="S28" s="304" t="s">
        <v>288</v>
      </c>
      <c r="T28" s="304"/>
      <c r="U28" s="304"/>
      <c r="V28" s="304"/>
      <c r="W28" s="304" t="s">
        <v>288</v>
      </c>
      <c r="X28" s="304"/>
    </row>
    <row r="29" spans="2:27" ht="12" customHeight="1" x14ac:dyDescent="0.15">
      <c r="B29" s="252" t="s">
        <v>84</v>
      </c>
      <c r="C29" s="305">
        <v>19</v>
      </c>
      <c r="D29" s="166" t="s">
        <v>85</v>
      </c>
      <c r="E29" s="285">
        <v>630</v>
      </c>
      <c r="F29" s="285">
        <v>806</v>
      </c>
      <c r="G29" s="285">
        <v>718</v>
      </c>
      <c r="H29" s="285">
        <v>636281</v>
      </c>
      <c r="I29" s="285">
        <v>725</v>
      </c>
      <c r="J29" s="285">
        <v>835</v>
      </c>
      <c r="K29" s="285">
        <v>772</v>
      </c>
      <c r="L29" s="285">
        <v>455068</v>
      </c>
      <c r="M29" s="285">
        <v>872</v>
      </c>
      <c r="N29" s="285">
        <v>1082</v>
      </c>
      <c r="O29" s="285">
        <v>933</v>
      </c>
      <c r="P29" s="285">
        <v>185879</v>
      </c>
      <c r="Q29" s="285">
        <v>578</v>
      </c>
      <c r="R29" s="285">
        <v>693</v>
      </c>
      <c r="S29" s="285">
        <v>612</v>
      </c>
      <c r="T29" s="285">
        <v>447575</v>
      </c>
      <c r="U29" s="285">
        <v>583</v>
      </c>
      <c r="V29" s="285">
        <v>651</v>
      </c>
      <c r="W29" s="285">
        <v>611</v>
      </c>
      <c r="X29" s="285">
        <v>217928</v>
      </c>
      <c r="Y29" s="126"/>
      <c r="Z29" s="126"/>
    </row>
    <row r="30" spans="2:27" ht="12" customHeight="1" x14ac:dyDescent="0.15">
      <c r="B30" s="169"/>
      <c r="C30" s="273">
        <v>20</v>
      </c>
      <c r="D30" s="172"/>
      <c r="E30" s="288">
        <v>630</v>
      </c>
      <c r="F30" s="288">
        <v>792</v>
      </c>
      <c r="G30" s="288">
        <v>697</v>
      </c>
      <c r="H30" s="288">
        <v>570829</v>
      </c>
      <c r="I30" s="288">
        <v>672</v>
      </c>
      <c r="J30" s="288">
        <v>840</v>
      </c>
      <c r="K30" s="288">
        <v>752</v>
      </c>
      <c r="L30" s="288">
        <v>505185</v>
      </c>
      <c r="M30" s="288">
        <v>845</v>
      </c>
      <c r="N30" s="288">
        <v>1050</v>
      </c>
      <c r="O30" s="288">
        <v>933</v>
      </c>
      <c r="P30" s="288">
        <v>210971</v>
      </c>
      <c r="Q30" s="288">
        <v>578</v>
      </c>
      <c r="R30" s="288">
        <v>690</v>
      </c>
      <c r="S30" s="288">
        <v>628</v>
      </c>
      <c r="T30" s="288">
        <v>493638</v>
      </c>
      <c r="U30" s="288">
        <v>588</v>
      </c>
      <c r="V30" s="288">
        <v>641</v>
      </c>
      <c r="W30" s="288">
        <v>632</v>
      </c>
      <c r="X30" s="288">
        <v>350528</v>
      </c>
      <c r="Y30" s="126"/>
      <c r="Z30" s="126"/>
    </row>
    <row r="31" spans="2:27" ht="12" customHeight="1" x14ac:dyDescent="0.15">
      <c r="B31" s="176"/>
      <c r="C31" s="332">
        <v>21</v>
      </c>
      <c r="D31" s="173"/>
      <c r="E31" s="291">
        <v>588</v>
      </c>
      <c r="F31" s="291">
        <v>784</v>
      </c>
      <c r="G31" s="291">
        <v>671</v>
      </c>
      <c r="H31" s="291">
        <v>262405</v>
      </c>
      <c r="I31" s="291">
        <v>609</v>
      </c>
      <c r="J31" s="291">
        <v>819</v>
      </c>
      <c r="K31" s="291">
        <v>730</v>
      </c>
      <c r="L31" s="291">
        <v>895105</v>
      </c>
      <c r="M31" s="291">
        <v>820</v>
      </c>
      <c r="N31" s="291">
        <v>1050</v>
      </c>
      <c r="O31" s="291">
        <v>916</v>
      </c>
      <c r="P31" s="291">
        <v>244285</v>
      </c>
      <c r="Q31" s="291">
        <v>420</v>
      </c>
      <c r="R31" s="291">
        <v>662</v>
      </c>
      <c r="S31" s="291">
        <v>545</v>
      </c>
      <c r="T31" s="291">
        <v>453185</v>
      </c>
      <c r="U31" s="291">
        <v>474</v>
      </c>
      <c r="V31" s="291">
        <v>641</v>
      </c>
      <c r="W31" s="291">
        <v>570</v>
      </c>
      <c r="X31" s="291">
        <v>498908</v>
      </c>
      <c r="Y31" s="126"/>
      <c r="Z31" s="126"/>
    </row>
    <row r="32" spans="2:27" ht="12" customHeight="1" x14ac:dyDescent="0.15">
      <c r="B32" s="252"/>
      <c r="C32" s="273">
        <v>12</v>
      </c>
      <c r="D32" s="166"/>
      <c r="E32" s="285">
        <v>651</v>
      </c>
      <c r="F32" s="285">
        <v>714</v>
      </c>
      <c r="G32" s="285">
        <v>671</v>
      </c>
      <c r="H32" s="285">
        <v>39930</v>
      </c>
      <c r="I32" s="285">
        <v>641</v>
      </c>
      <c r="J32" s="285">
        <v>756</v>
      </c>
      <c r="K32" s="285">
        <v>721</v>
      </c>
      <c r="L32" s="285">
        <v>89163</v>
      </c>
      <c r="M32" s="285">
        <v>840</v>
      </c>
      <c r="N32" s="285">
        <v>945</v>
      </c>
      <c r="O32" s="285">
        <v>897</v>
      </c>
      <c r="P32" s="285">
        <v>16555</v>
      </c>
      <c r="Q32" s="285">
        <v>420</v>
      </c>
      <c r="R32" s="285">
        <v>494</v>
      </c>
      <c r="S32" s="285">
        <v>449</v>
      </c>
      <c r="T32" s="285">
        <v>61512</v>
      </c>
      <c r="U32" s="285">
        <v>483</v>
      </c>
      <c r="V32" s="285">
        <v>583</v>
      </c>
      <c r="W32" s="285">
        <v>518</v>
      </c>
      <c r="X32" s="285">
        <v>45394</v>
      </c>
      <c r="Y32" s="126"/>
      <c r="Z32" s="126"/>
    </row>
    <row r="33" spans="2:26" ht="12" customHeight="1" x14ac:dyDescent="0.15">
      <c r="B33" s="169" t="s">
        <v>88</v>
      </c>
      <c r="C33" s="273">
        <v>1</v>
      </c>
      <c r="D33" s="172" t="s">
        <v>15</v>
      </c>
      <c r="E33" s="288">
        <v>651</v>
      </c>
      <c r="F33" s="288">
        <v>714</v>
      </c>
      <c r="G33" s="288">
        <v>669</v>
      </c>
      <c r="H33" s="288">
        <v>18588</v>
      </c>
      <c r="I33" s="288">
        <v>662</v>
      </c>
      <c r="J33" s="288">
        <v>735</v>
      </c>
      <c r="K33" s="288">
        <v>719</v>
      </c>
      <c r="L33" s="288">
        <v>124382</v>
      </c>
      <c r="M33" s="288">
        <v>840</v>
      </c>
      <c r="N33" s="288">
        <v>924</v>
      </c>
      <c r="O33" s="288">
        <v>893</v>
      </c>
      <c r="P33" s="288">
        <v>19639</v>
      </c>
      <c r="Q33" s="288">
        <v>441</v>
      </c>
      <c r="R33" s="288">
        <v>494</v>
      </c>
      <c r="S33" s="288">
        <v>474</v>
      </c>
      <c r="T33" s="288">
        <v>21608</v>
      </c>
      <c r="U33" s="288">
        <v>507</v>
      </c>
      <c r="V33" s="288">
        <v>583</v>
      </c>
      <c r="W33" s="288">
        <v>563</v>
      </c>
      <c r="X33" s="288">
        <v>25764</v>
      </c>
      <c r="Y33" s="126"/>
      <c r="Z33" s="126"/>
    </row>
    <row r="34" spans="2:26" ht="12" customHeight="1" x14ac:dyDescent="0.15">
      <c r="B34" s="169"/>
      <c r="C34" s="273">
        <v>2</v>
      </c>
      <c r="D34" s="172"/>
      <c r="E34" s="288">
        <v>649</v>
      </c>
      <c r="F34" s="288">
        <v>721</v>
      </c>
      <c r="G34" s="288">
        <v>687</v>
      </c>
      <c r="H34" s="288">
        <v>20024</v>
      </c>
      <c r="I34" s="288">
        <v>714</v>
      </c>
      <c r="J34" s="288">
        <v>767</v>
      </c>
      <c r="K34" s="288">
        <v>722</v>
      </c>
      <c r="L34" s="288">
        <v>80287</v>
      </c>
      <c r="M34" s="288">
        <v>845</v>
      </c>
      <c r="N34" s="288">
        <v>945</v>
      </c>
      <c r="O34" s="288">
        <v>907</v>
      </c>
      <c r="P34" s="288">
        <v>11353</v>
      </c>
      <c r="Q34" s="288">
        <v>452</v>
      </c>
      <c r="R34" s="288">
        <v>494</v>
      </c>
      <c r="S34" s="288">
        <v>477</v>
      </c>
      <c r="T34" s="288">
        <v>30228</v>
      </c>
      <c r="U34" s="288">
        <v>525</v>
      </c>
      <c r="V34" s="288">
        <v>583</v>
      </c>
      <c r="W34" s="288">
        <v>574</v>
      </c>
      <c r="X34" s="288">
        <v>28583</v>
      </c>
      <c r="Y34" s="126"/>
      <c r="Z34" s="126"/>
    </row>
    <row r="35" spans="2:26" ht="12" customHeight="1" x14ac:dyDescent="0.15">
      <c r="B35" s="169"/>
      <c r="C35" s="273">
        <v>3</v>
      </c>
      <c r="D35" s="172"/>
      <c r="E35" s="288">
        <v>662</v>
      </c>
      <c r="F35" s="288">
        <v>731</v>
      </c>
      <c r="G35" s="288">
        <v>686</v>
      </c>
      <c r="H35" s="288">
        <v>24574</v>
      </c>
      <c r="I35" s="288">
        <v>704</v>
      </c>
      <c r="J35" s="288">
        <v>756</v>
      </c>
      <c r="K35" s="288">
        <v>721</v>
      </c>
      <c r="L35" s="288">
        <v>133663</v>
      </c>
      <c r="M35" s="288">
        <v>845</v>
      </c>
      <c r="N35" s="288">
        <v>960</v>
      </c>
      <c r="O35" s="288">
        <v>906</v>
      </c>
      <c r="P35" s="288">
        <v>16304</v>
      </c>
      <c r="Q35" s="288">
        <v>461</v>
      </c>
      <c r="R35" s="288">
        <v>525</v>
      </c>
      <c r="S35" s="288">
        <v>483</v>
      </c>
      <c r="T35" s="288">
        <v>36481</v>
      </c>
      <c r="U35" s="288">
        <v>546</v>
      </c>
      <c r="V35" s="288">
        <v>583</v>
      </c>
      <c r="W35" s="288">
        <v>582</v>
      </c>
      <c r="X35" s="288">
        <v>47772</v>
      </c>
      <c r="Y35" s="126"/>
      <c r="Z35" s="126"/>
    </row>
    <row r="36" spans="2:26" ht="12" customHeight="1" x14ac:dyDescent="0.15">
      <c r="B36" s="169"/>
      <c r="C36" s="273">
        <v>4</v>
      </c>
      <c r="D36" s="172"/>
      <c r="E36" s="288">
        <v>683</v>
      </c>
      <c r="F36" s="288">
        <v>773</v>
      </c>
      <c r="G36" s="288">
        <v>702</v>
      </c>
      <c r="H36" s="288">
        <v>21698</v>
      </c>
      <c r="I36" s="288">
        <v>683</v>
      </c>
      <c r="J36" s="288">
        <v>777</v>
      </c>
      <c r="K36" s="288">
        <v>719</v>
      </c>
      <c r="L36" s="288">
        <v>111350</v>
      </c>
      <c r="M36" s="288">
        <v>893</v>
      </c>
      <c r="N36" s="288">
        <v>1008</v>
      </c>
      <c r="O36" s="288">
        <v>922</v>
      </c>
      <c r="P36" s="288">
        <v>14811</v>
      </c>
      <c r="Q36" s="288">
        <v>473</v>
      </c>
      <c r="R36" s="288">
        <v>578</v>
      </c>
      <c r="S36" s="288">
        <v>510</v>
      </c>
      <c r="T36" s="288">
        <v>36618</v>
      </c>
      <c r="U36" s="288">
        <v>525</v>
      </c>
      <c r="V36" s="288">
        <v>583</v>
      </c>
      <c r="W36" s="288">
        <v>547</v>
      </c>
      <c r="X36" s="288">
        <v>43324</v>
      </c>
      <c r="Y36" s="126"/>
      <c r="Z36" s="126"/>
    </row>
    <row r="37" spans="2:26" ht="12" customHeight="1" x14ac:dyDescent="0.15">
      <c r="B37" s="169"/>
      <c r="C37" s="273">
        <v>5</v>
      </c>
      <c r="D37" s="172"/>
      <c r="E37" s="288">
        <v>630</v>
      </c>
      <c r="F37" s="288">
        <v>756</v>
      </c>
      <c r="G37" s="288">
        <v>656</v>
      </c>
      <c r="H37" s="288">
        <v>23484</v>
      </c>
      <c r="I37" s="288">
        <v>651</v>
      </c>
      <c r="J37" s="288">
        <v>777</v>
      </c>
      <c r="K37" s="288">
        <v>717</v>
      </c>
      <c r="L37" s="288">
        <v>83347</v>
      </c>
      <c r="M37" s="288">
        <v>914</v>
      </c>
      <c r="N37" s="288">
        <v>1050</v>
      </c>
      <c r="O37" s="288">
        <v>927</v>
      </c>
      <c r="P37" s="288">
        <v>11235</v>
      </c>
      <c r="Q37" s="288">
        <v>515</v>
      </c>
      <c r="R37" s="288">
        <v>587</v>
      </c>
      <c r="S37" s="288">
        <v>557</v>
      </c>
      <c r="T37" s="288">
        <v>42542</v>
      </c>
      <c r="U37" s="288">
        <v>536</v>
      </c>
      <c r="V37" s="288">
        <v>599</v>
      </c>
      <c r="W37" s="288">
        <v>548</v>
      </c>
      <c r="X37" s="288">
        <v>41360</v>
      </c>
      <c r="Y37" s="126"/>
      <c r="Z37" s="126"/>
    </row>
    <row r="38" spans="2:26" ht="12" customHeight="1" x14ac:dyDescent="0.15">
      <c r="B38" s="169"/>
      <c r="C38" s="273">
        <v>6</v>
      </c>
      <c r="D38" s="172"/>
      <c r="E38" s="288">
        <v>630</v>
      </c>
      <c r="F38" s="288">
        <v>714</v>
      </c>
      <c r="G38" s="288">
        <v>655</v>
      </c>
      <c r="H38" s="288">
        <v>19886</v>
      </c>
      <c r="I38" s="288">
        <v>662</v>
      </c>
      <c r="J38" s="288">
        <v>788</v>
      </c>
      <c r="K38" s="288">
        <v>719</v>
      </c>
      <c r="L38" s="288">
        <v>110999</v>
      </c>
      <c r="M38" s="288">
        <v>893</v>
      </c>
      <c r="N38" s="288">
        <v>1008</v>
      </c>
      <c r="O38" s="288">
        <v>921</v>
      </c>
      <c r="P38" s="288">
        <v>16345</v>
      </c>
      <c r="Q38" s="288">
        <v>494</v>
      </c>
      <c r="R38" s="288">
        <v>578</v>
      </c>
      <c r="S38" s="288">
        <v>530</v>
      </c>
      <c r="T38" s="288">
        <v>58170</v>
      </c>
      <c r="U38" s="288">
        <v>541</v>
      </c>
      <c r="V38" s="288">
        <v>593</v>
      </c>
      <c r="W38" s="288">
        <v>560</v>
      </c>
      <c r="X38" s="288">
        <v>50251</v>
      </c>
      <c r="Y38" s="126"/>
      <c r="Z38" s="126"/>
    </row>
    <row r="39" spans="2:26" ht="12" customHeight="1" x14ac:dyDescent="0.15">
      <c r="B39" s="169"/>
      <c r="C39" s="273">
        <v>7</v>
      </c>
      <c r="D39" s="172"/>
      <c r="E39" s="288">
        <v>630</v>
      </c>
      <c r="F39" s="288">
        <v>714</v>
      </c>
      <c r="G39" s="288">
        <v>654</v>
      </c>
      <c r="H39" s="288">
        <v>22130</v>
      </c>
      <c r="I39" s="288">
        <v>683</v>
      </c>
      <c r="J39" s="288">
        <v>788</v>
      </c>
      <c r="K39" s="288">
        <v>720</v>
      </c>
      <c r="L39" s="288">
        <v>78224</v>
      </c>
      <c r="M39" s="288">
        <v>893</v>
      </c>
      <c r="N39" s="288">
        <v>1012</v>
      </c>
      <c r="O39" s="288">
        <v>919</v>
      </c>
      <c r="P39" s="288">
        <v>11173</v>
      </c>
      <c r="Q39" s="288">
        <v>481</v>
      </c>
      <c r="R39" s="288">
        <v>578</v>
      </c>
      <c r="S39" s="288">
        <v>504</v>
      </c>
      <c r="T39" s="288">
        <v>45849</v>
      </c>
      <c r="U39" s="288">
        <v>539</v>
      </c>
      <c r="V39" s="288">
        <v>593</v>
      </c>
      <c r="W39" s="288">
        <v>565</v>
      </c>
      <c r="X39" s="288">
        <v>24432</v>
      </c>
      <c r="Y39" s="126"/>
      <c r="Z39" s="126"/>
    </row>
    <row r="40" spans="2:26" ht="12" customHeight="1" x14ac:dyDescent="0.15">
      <c r="B40" s="176"/>
      <c r="C40" s="332">
        <v>8</v>
      </c>
      <c r="D40" s="173"/>
      <c r="E40" s="291">
        <v>620</v>
      </c>
      <c r="F40" s="291">
        <v>714</v>
      </c>
      <c r="G40" s="291">
        <v>663</v>
      </c>
      <c r="H40" s="291">
        <v>25890</v>
      </c>
      <c r="I40" s="291">
        <v>630</v>
      </c>
      <c r="J40" s="291">
        <v>756</v>
      </c>
      <c r="K40" s="291">
        <v>711</v>
      </c>
      <c r="L40" s="291">
        <v>87244</v>
      </c>
      <c r="M40" s="291">
        <v>872</v>
      </c>
      <c r="N40" s="291">
        <v>998</v>
      </c>
      <c r="O40" s="291">
        <v>906</v>
      </c>
      <c r="P40" s="291">
        <v>10823</v>
      </c>
      <c r="Q40" s="291">
        <v>462</v>
      </c>
      <c r="R40" s="291">
        <v>546</v>
      </c>
      <c r="S40" s="291">
        <v>493</v>
      </c>
      <c r="T40" s="291">
        <v>37294</v>
      </c>
      <c r="U40" s="291">
        <v>536</v>
      </c>
      <c r="V40" s="291">
        <v>593</v>
      </c>
      <c r="W40" s="291">
        <v>545</v>
      </c>
      <c r="X40" s="291">
        <v>31752</v>
      </c>
      <c r="Y40" s="126"/>
      <c r="Z40" s="126"/>
    </row>
    <row r="41" spans="2:26" ht="12" customHeight="1" x14ac:dyDescent="0.15">
      <c r="B41" s="390"/>
      <c r="C41" s="391"/>
      <c r="D41" s="311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126"/>
      <c r="Z41" s="126"/>
    </row>
    <row r="42" spans="2:26" ht="12" customHeight="1" x14ac:dyDescent="0.15">
      <c r="B42" s="392"/>
      <c r="C42" s="393"/>
      <c r="D42" s="313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126"/>
      <c r="Z42" s="126"/>
    </row>
    <row r="43" spans="2:26" ht="12" customHeight="1" x14ac:dyDescent="0.15">
      <c r="B43" s="394">
        <v>40392</v>
      </c>
      <c r="C43" s="395"/>
      <c r="D43" s="316">
        <v>40403</v>
      </c>
      <c r="E43" s="288">
        <v>630</v>
      </c>
      <c r="F43" s="288">
        <v>701</v>
      </c>
      <c r="G43" s="288">
        <v>662</v>
      </c>
      <c r="H43" s="288">
        <v>12448</v>
      </c>
      <c r="I43" s="288">
        <v>651</v>
      </c>
      <c r="J43" s="288">
        <v>756</v>
      </c>
      <c r="K43" s="288">
        <v>708</v>
      </c>
      <c r="L43" s="288">
        <v>31586</v>
      </c>
      <c r="M43" s="288">
        <v>872</v>
      </c>
      <c r="N43" s="288">
        <v>998</v>
      </c>
      <c r="O43" s="288">
        <v>910</v>
      </c>
      <c r="P43" s="288">
        <v>3769</v>
      </c>
      <c r="Q43" s="288">
        <v>473</v>
      </c>
      <c r="R43" s="288">
        <v>546</v>
      </c>
      <c r="S43" s="288">
        <v>497</v>
      </c>
      <c r="T43" s="288">
        <v>16357</v>
      </c>
      <c r="U43" s="288">
        <v>536</v>
      </c>
      <c r="V43" s="288">
        <v>593</v>
      </c>
      <c r="W43" s="288">
        <v>540</v>
      </c>
      <c r="X43" s="288">
        <v>16570</v>
      </c>
      <c r="Y43" s="126"/>
      <c r="Z43" s="126"/>
    </row>
    <row r="44" spans="2:26" ht="12" customHeight="1" x14ac:dyDescent="0.15">
      <c r="B44" s="396">
        <v>40406</v>
      </c>
      <c r="C44" s="397"/>
      <c r="D44" s="322">
        <v>40421</v>
      </c>
      <c r="E44" s="291">
        <v>620</v>
      </c>
      <c r="F44" s="291">
        <v>714</v>
      </c>
      <c r="G44" s="291">
        <v>664</v>
      </c>
      <c r="H44" s="291">
        <v>13442</v>
      </c>
      <c r="I44" s="291">
        <v>630</v>
      </c>
      <c r="J44" s="291">
        <v>756</v>
      </c>
      <c r="K44" s="291">
        <v>712</v>
      </c>
      <c r="L44" s="291">
        <v>55658</v>
      </c>
      <c r="M44" s="291">
        <v>872</v>
      </c>
      <c r="N44" s="291">
        <v>966</v>
      </c>
      <c r="O44" s="291">
        <v>904</v>
      </c>
      <c r="P44" s="291">
        <v>7054</v>
      </c>
      <c r="Q44" s="291">
        <v>462</v>
      </c>
      <c r="R44" s="291">
        <v>546</v>
      </c>
      <c r="S44" s="291">
        <v>488</v>
      </c>
      <c r="T44" s="291">
        <v>20937</v>
      </c>
      <c r="U44" s="291">
        <v>541</v>
      </c>
      <c r="V44" s="291">
        <v>583</v>
      </c>
      <c r="W44" s="291">
        <v>550</v>
      </c>
      <c r="X44" s="291">
        <v>15183</v>
      </c>
      <c r="Y44" s="126"/>
      <c r="Z44" s="126"/>
    </row>
    <row r="45" spans="2:26" ht="3.75" customHeight="1" x14ac:dyDescent="0.15">
      <c r="B45" s="126"/>
      <c r="C45" s="126"/>
      <c r="D45" s="126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126"/>
      <c r="Z45" s="126"/>
    </row>
    <row r="46" spans="2:26" ht="12.75" customHeight="1" x14ac:dyDescent="0.15">
      <c r="B46" s="181" t="s">
        <v>126</v>
      </c>
      <c r="C46" s="149" t="s">
        <v>261</v>
      </c>
    </row>
    <row r="47" spans="2:26" ht="12.75" customHeight="1" x14ac:dyDescent="0.15">
      <c r="B47" s="222" t="s">
        <v>19</v>
      </c>
      <c r="C47" s="149" t="s">
        <v>361</v>
      </c>
    </row>
    <row r="48" spans="2:26" ht="12.75" customHeight="1" x14ac:dyDescent="0.15">
      <c r="B48" s="222" t="s">
        <v>212</v>
      </c>
      <c r="C48" s="149" t="s">
        <v>128</v>
      </c>
    </row>
    <row r="49" spans="2:15" x14ac:dyDescent="0.15">
      <c r="B49" s="222"/>
    </row>
    <row r="52" spans="2:15" x14ac:dyDescent="0.15">
      <c r="K52" s="126"/>
      <c r="L52" s="126"/>
      <c r="M52" s="126"/>
      <c r="N52" s="126"/>
      <c r="O52" s="126"/>
    </row>
    <row r="53" spans="2:15" ht="13.5" x14ac:dyDescent="0.15">
      <c r="K53" s="126"/>
      <c r="L53" s="424"/>
      <c r="M53" s="425"/>
      <c r="N53" s="424"/>
      <c r="O53" s="126"/>
    </row>
    <row r="54" spans="2:15" ht="13.5" x14ac:dyDescent="0.15">
      <c r="K54" s="126"/>
      <c r="L54" s="426"/>
      <c r="M54" s="425"/>
      <c r="N54" s="426"/>
      <c r="O54" s="126"/>
    </row>
    <row r="55" spans="2:15" ht="13.5" x14ac:dyDescent="0.15">
      <c r="K55" s="126"/>
      <c r="L55" s="426"/>
      <c r="M55" s="425"/>
      <c r="N55" s="426"/>
      <c r="O55" s="126"/>
    </row>
    <row r="56" spans="2:15" x14ac:dyDescent="0.15">
      <c r="K56" s="126"/>
      <c r="L56" s="126"/>
      <c r="M56" s="126"/>
      <c r="N56" s="126"/>
      <c r="O56" s="126"/>
    </row>
    <row r="57" spans="2:15" x14ac:dyDescent="0.15">
      <c r="K57" s="126"/>
      <c r="L57" s="126"/>
      <c r="M57" s="126"/>
      <c r="N57" s="126"/>
      <c r="O57" s="126"/>
    </row>
  </sheetData>
  <phoneticPr fontId="3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0.75" style="429" customWidth="1"/>
    <col min="2" max="2" width="5.25" style="429" customWidth="1"/>
    <col min="3" max="3" width="3.125" style="429" customWidth="1"/>
    <col min="4" max="4" width="4.5" style="429" customWidth="1"/>
    <col min="5" max="7" width="5.875" style="429" customWidth="1"/>
    <col min="8" max="8" width="8.5" style="429" customWidth="1"/>
    <col min="9" max="11" width="5.875" style="429" customWidth="1"/>
    <col min="12" max="12" width="8" style="429" customWidth="1"/>
    <col min="13" max="15" width="5.875" style="429" customWidth="1"/>
    <col min="16" max="16" width="7.625" style="429" bestFit="1" customWidth="1"/>
    <col min="17" max="19" width="5.875" style="429" customWidth="1"/>
    <col min="20" max="20" width="7.625" style="429" bestFit="1" customWidth="1"/>
    <col min="21" max="23" width="5.875" style="429" customWidth="1"/>
    <col min="24" max="24" width="7.625" style="429" bestFit="1" customWidth="1"/>
    <col min="25" max="16384" width="7.5" style="429"/>
  </cols>
  <sheetData>
    <row r="1" spans="2:24" ht="19.5" customHeight="1" x14ac:dyDescent="0.15">
      <c r="B1" s="427" t="s">
        <v>362</v>
      </c>
      <c r="C1" s="428"/>
      <c r="D1" s="428"/>
      <c r="E1" s="428"/>
      <c r="F1" s="428"/>
      <c r="G1" s="428"/>
      <c r="H1" s="428"/>
    </row>
    <row r="2" spans="2:24" x14ac:dyDescent="0.15">
      <c r="B2" s="429" t="s">
        <v>106</v>
      </c>
    </row>
    <row r="3" spans="2:24" x14ac:dyDescent="0.15">
      <c r="B3" s="429" t="s">
        <v>363</v>
      </c>
      <c r="X3" s="430" t="s">
        <v>238</v>
      </c>
    </row>
    <row r="4" spans="2:24" ht="6" customHeight="1" x14ac:dyDescent="0.15"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</row>
    <row r="5" spans="2:24" ht="13.5" customHeight="1" x14ac:dyDescent="0.15">
      <c r="B5" s="432"/>
      <c r="C5" s="582" t="s">
        <v>109</v>
      </c>
      <c r="D5" s="583"/>
      <c r="E5" s="576" t="s">
        <v>364</v>
      </c>
      <c r="F5" s="577"/>
      <c r="G5" s="577"/>
      <c r="H5" s="578"/>
      <c r="I5" s="576" t="s">
        <v>365</v>
      </c>
      <c r="J5" s="577"/>
      <c r="K5" s="577"/>
      <c r="L5" s="578"/>
      <c r="M5" s="576" t="s">
        <v>366</v>
      </c>
      <c r="N5" s="577"/>
      <c r="O5" s="577"/>
      <c r="P5" s="578"/>
      <c r="Q5" s="576" t="s">
        <v>283</v>
      </c>
      <c r="R5" s="577"/>
      <c r="S5" s="577"/>
      <c r="T5" s="578"/>
      <c r="U5" s="576" t="s">
        <v>149</v>
      </c>
      <c r="V5" s="577"/>
      <c r="W5" s="577"/>
      <c r="X5" s="578"/>
    </row>
    <row r="6" spans="2:24" x14ac:dyDescent="0.15">
      <c r="B6" s="579" t="s">
        <v>284</v>
      </c>
      <c r="C6" s="580"/>
      <c r="D6" s="581"/>
      <c r="E6" s="433" t="s">
        <v>154</v>
      </c>
      <c r="F6" s="434" t="s">
        <v>367</v>
      </c>
      <c r="G6" s="435" t="s">
        <v>368</v>
      </c>
      <c r="H6" s="434" t="s">
        <v>188</v>
      </c>
      <c r="I6" s="433" t="s">
        <v>154</v>
      </c>
      <c r="J6" s="434" t="s">
        <v>367</v>
      </c>
      <c r="K6" s="435" t="s">
        <v>368</v>
      </c>
      <c r="L6" s="434" t="s">
        <v>188</v>
      </c>
      <c r="M6" s="433" t="s">
        <v>154</v>
      </c>
      <c r="N6" s="434" t="s">
        <v>367</v>
      </c>
      <c r="O6" s="435" t="s">
        <v>368</v>
      </c>
      <c r="P6" s="434" t="s">
        <v>188</v>
      </c>
      <c r="Q6" s="433" t="s">
        <v>154</v>
      </c>
      <c r="R6" s="434" t="s">
        <v>367</v>
      </c>
      <c r="S6" s="435" t="s">
        <v>368</v>
      </c>
      <c r="T6" s="434" t="s">
        <v>188</v>
      </c>
      <c r="U6" s="433" t="s">
        <v>154</v>
      </c>
      <c r="V6" s="434" t="s">
        <v>367</v>
      </c>
      <c r="W6" s="435" t="s">
        <v>368</v>
      </c>
      <c r="X6" s="434" t="s">
        <v>188</v>
      </c>
    </row>
    <row r="7" spans="2:24" x14ac:dyDescent="0.15">
      <c r="B7" s="436"/>
      <c r="C7" s="437"/>
      <c r="D7" s="437"/>
      <c r="E7" s="438"/>
      <c r="F7" s="439"/>
      <c r="G7" s="440" t="s">
        <v>120</v>
      </c>
      <c r="H7" s="439"/>
      <c r="I7" s="438"/>
      <c r="J7" s="439"/>
      <c r="K7" s="440" t="s">
        <v>120</v>
      </c>
      <c r="L7" s="439"/>
      <c r="M7" s="438"/>
      <c r="N7" s="439"/>
      <c r="O7" s="440" t="s">
        <v>120</v>
      </c>
      <c r="P7" s="439"/>
      <c r="Q7" s="438"/>
      <c r="R7" s="439"/>
      <c r="S7" s="440" t="s">
        <v>120</v>
      </c>
      <c r="T7" s="439"/>
      <c r="U7" s="438"/>
      <c r="V7" s="439"/>
      <c r="W7" s="440" t="s">
        <v>120</v>
      </c>
      <c r="X7" s="439"/>
    </row>
    <row r="8" spans="2:24" ht="13.5" customHeight="1" x14ac:dyDescent="0.15">
      <c r="B8" s="441" t="s">
        <v>84</v>
      </c>
      <c r="C8" s="428">
        <v>17</v>
      </c>
      <c r="D8" s="429" t="s">
        <v>13</v>
      </c>
      <c r="E8" s="442">
        <v>2835</v>
      </c>
      <c r="F8" s="443">
        <v>4601</v>
      </c>
      <c r="G8" s="141">
        <v>3344</v>
      </c>
      <c r="H8" s="443">
        <v>140694</v>
      </c>
      <c r="I8" s="442">
        <v>2100</v>
      </c>
      <c r="J8" s="443">
        <v>3203</v>
      </c>
      <c r="K8" s="141">
        <v>2540</v>
      </c>
      <c r="L8" s="443">
        <v>152068</v>
      </c>
      <c r="M8" s="442">
        <v>1575</v>
      </c>
      <c r="N8" s="443">
        <v>2415</v>
      </c>
      <c r="O8" s="141">
        <v>2031</v>
      </c>
      <c r="P8" s="443">
        <v>175159</v>
      </c>
      <c r="Q8" s="442">
        <v>6300</v>
      </c>
      <c r="R8" s="443">
        <v>7875</v>
      </c>
      <c r="S8" s="141">
        <v>6819</v>
      </c>
      <c r="T8" s="443">
        <v>38565</v>
      </c>
      <c r="U8" s="442">
        <v>5250</v>
      </c>
      <c r="V8" s="443">
        <v>6825</v>
      </c>
      <c r="W8" s="141">
        <v>5857</v>
      </c>
      <c r="X8" s="443">
        <v>89168</v>
      </c>
    </row>
    <row r="9" spans="2:24" ht="13.5" customHeight="1" x14ac:dyDescent="0.15">
      <c r="B9" s="441"/>
      <c r="C9" s="428">
        <v>18</v>
      </c>
      <c r="E9" s="442">
        <v>2993</v>
      </c>
      <c r="F9" s="443">
        <v>4305</v>
      </c>
      <c r="G9" s="141">
        <v>3534</v>
      </c>
      <c r="H9" s="443">
        <v>133439</v>
      </c>
      <c r="I9" s="442">
        <v>2258</v>
      </c>
      <c r="J9" s="443">
        <v>3098</v>
      </c>
      <c r="K9" s="141">
        <v>2653</v>
      </c>
      <c r="L9" s="443">
        <v>168811</v>
      </c>
      <c r="M9" s="442">
        <v>1680</v>
      </c>
      <c r="N9" s="443">
        <v>2310</v>
      </c>
      <c r="O9" s="141">
        <v>2014</v>
      </c>
      <c r="P9" s="443">
        <v>140295</v>
      </c>
      <c r="Q9" s="442">
        <v>6300</v>
      </c>
      <c r="R9" s="443">
        <v>7770</v>
      </c>
      <c r="S9" s="141">
        <v>6956</v>
      </c>
      <c r="T9" s="443">
        <v>35182</v>
      </c>
      <c r="U9" s="442">
        <v>5460</v>
      </c>
      <c r="V9" s="443">
        <v>6825</v>
      </c>
      <c r="W9" s="141">
        <v>6054</v>
      </c>
      <c r="X9" s="443">
        <v>85675</v>
      </c>
    </row>
    <row r="10" spans="2:24" ht="13.5" customHeight="1" x14ac:dyDescent="0.15">
      <c r="B10" s="441"/>
      <c r="C10" s="428">
        <v>19</v>
      </c>
      <c r="E10" s="442">
        <v>2730</v>
      </c>
      <c r="F10" s="443">
        <v>4200</v>
      </c>
      <c r="G10" s="141">
        <v>3291</v>
      </c>
      <c r="H10" s="443">
        <v>137694</v>
      </c>
      <c r="I10" s="442">
        <v>2100</v>
      </c>
      <c r="J10" s="443">
        <v>2940</v>
      </c>
      <c r="K10" s="141">
        <v>2607</v>
      </c>
      <c r="L10" s="443">
        <v>191027</v>
      </c>
      <c r="M10" s="442">
        <v>1365</v>
      </c>
      <c r="N10" s="443">
        <v>2415</v>
      </c>
      <c r="O10" s="141">
        <v>2024</v>
      </c>
      <c r="P10" s="443">
        <v>137902</v>
      </c>
      <c r="Q10" s="442">
        <v>6510</v>
      </c>
      <c r="R10" s="443">
        <v>7875</v>
      </c>
      <c r="S10" s="141">
        <v>7009</v>
      </c>
      <c r="T10" s="443">
        <v>35713</v>
      </c>
      <c r="U10" s="442">
        <v>5250</v>
      </c>
      <c r="V10" s="443">
        <v>6510</v>
      </c>
      <c r="W10" s="141">
        <v>5737</v>
      </c>
      <c r="X10" s="443">
        <v>95998</v>
      </c>
    </row>
    <row r="11" spans="2:24" ht="13.5" customHeight="1" x14ac:dyDescent="0.15">
      <c r="B11" s="441"/>
      <c r="C11" s="428">
        <v>20</v>
      </c>
      <c r="E11" s="442">
        <v>2363</v>
      </c>
      <c r="F11" s="443">
        <v>3885</v>
      </c>
      <c r="G11" s="141">
        <v>2966</v>
      </c>
      <c r="H11" s="443">
        <v>161395</v>
      </c>
      <c r="I11" s="442">
        <v>1890</v>
      </c>
      <c r="J11" s="443">
        <v>2974</v>
      </c>
      <c r="K11" s="141">
        <v>2494</v>
      </c>
      <c r="L11" s="443">
        <v>225932</v>
      </c>
      <c r="M11" s="442">
        <v>1365</v>
      </c>
      <c r="N11" s="443">
        <v>2205</v>
      </c>
      <c r="O11" s="141">
        <v>1912</v>
      </c>
      <c r="P11" s="443">
        <v>152430</v>
      </c>
      <c r="Q11" s="442">
        <v>6090</v>
      </c>
      <c r="R11" s="443">
        <v>7350</v>
      </c>
      <c r="S11" s="141">
        <v>6793</v>
      </c>
      <c r="T11" s="443">
        <v>40325</v>
      </c>
      <c r="U11" s="442">
        <v>4200</v>
      </c>
      <c r="V11" s="443">
        <v>6458</v>
      </c>
      <c r="W11" s="141">
        <v>5140</v>
      </c>
      <c r="X11" s="443">
        <v>111778</v>
      </c>
    </row>
    <row r="12" spans="2:24" ht="13.5" customHeight="1" x14ac:dyDescent="0.15">
      <c r="B12" s="444"/>
      <c r="C12" s="431">
        <v>21</v>
      </c>
      <c r="D12" s="431"/>
      <c r="E12" s="445">
        <v>2205</v>
      </c>
      <c r="F12" s="446">
        <v>3885</v>
      </c>
      <c r="G12" s="447">
        <v>2895</v>
      </c>
      <c r="H12" s="446">
        <v>226388</v>
      </c>
      <c r="I12" s="445">
        <v>1890</v>
      </c>
      <c r="J12" s="446">
        <v>2940</v>
      </c>
      <c r="K12" s="447">
        <v>2475</v>
      </c>
      <c r="L12" s="446">
        <v>238329</v>
      </c>
      <c r="M12" s="445">
        <v>1260</v>
      </c>
      <c r="N12" s="446">
        <v>2191</v>
      </c>
      <c r="O12" s="447">
        <v>1760</v>
      </c>
      <c r="P12" s="446">
        <v>132131</v>
      </c>
      <c r="Q12" s="445">
        <v>4935</v>
      </c>
      <c r="R12" s="446">
        <v>7497</v>
      </c>
      <c r="S12" s="447">
        <v>5946</v>
      </c>
      <c r="T12" s="446">
        <v>46995</v>
      </c>
      <c r="U12" s="445">
        <v>3885</v>
      </c>
      <c r="V12" s="446">
        <v>5775</v>
      </c>
      <c r="W12" s="447">
        <v>4612</v>
      </c>
      <c r="X12" s="446">
        <v>106636</v>
      </c>
    </row>
    <row r="13" spans="2:24" ht="13.5" customHeight="1" x14ac:dyDescent="0.15">
      <c r="B13" s="167" t="s">
        <v>14</v>
      </c>
      <c r="C13" s="159">
        <v>8</v>
      </c>
      <c r="D13" s="172" t="s">
        <v>369</v>
      </c>
      <c r="E13" s="442">
        <v>2205</v>
      </c>
      <c r="F13" s="443">
        <v>2835</v>
      </c>
      <c r="G13" s="141">
        <v>2483</v>
      </c>
      <c r="H13" s="443">
        <v>18728</v>
      </c>
      <c r="I13" s="442">
        <v>1890</v>
      </c>
      <c r="J13" s="443">
        <v>2520</v>
      </c>
      <c r="K13" s="141">
        <v>2192</v>
      </c>
      <c r="L13" s="443">
        <v>14193</v>
      </c>
      <c r="M13" s="442">
        <v>1470</v>
      </c>
      <c r="N13" s="443">
        <v>2100</v>
      </c>
      <c r="O13" s="141">
        <v>1832</v>
      </c>
      <c r="P13" s="443">
        <v>9536</v>
      </c>
      <c r="Q13" s="442">
        <v>5145</v>
      </c>
      <c r="R13" s="443">
        <v>6720</v>
      </c>
      <c r="S13" s="141">
        <v>5888</v>
      </c>
      <c r="T13" s="443">
        <v>3239</v>
      </c>
      <c r="U13" s="442">
        <v>3990</v>
      </c>
      <c r="V13" s="443">
        <v>4830</v>
      </c>
      <c r="W13" s="141">
        <v>4361</v>
      </c>
      <c r="X13" s="443">
        <v>7668</v>
      </c>
    </row>
    <row r="14" spans="2:24" ht="13.5" customHeight="1" x14ac:dyDescent="0.15">
      <c r="B14" s="167"/>
      <c r="C14" s="159">
        <v>9</v>
      </c>
      <c r="D14" s="172"/>
      <c r="E14" s="442">
        <v>2205</v>
      </c>
      <c r="F14" s="443">
        <v>2940</v>
      </c>
      <c r="G14" s="141">
        <v>2647</v>
      </c>
      <c r="H14" s="443">
        <v>17372</v>
      </c>
      <c r="I14" s="442">
        <v>1890</v>
      </c>
      <c r="J14" s="443">
        <v>2573</v>
      </c>
      <c r="K14" s="141">
        <v>2282</v>
      </c>
      <c r="L14" s="443">
        <v>20883</v>
      </c>
      <c r="M14" s="442">
        <v>1491</v>
      </c>
      <c r="N14" s="443">
        <v>1964</v>
      </c>
      <c r="O14" s="141">
        <v>1723</v>
      </c>
      <c r="P14" s="443">
        <v>10656</v>
      </c>
      <c r="Q14" s="442">
        <v>5250</v>
      </c>
      <c r="R14" s="443">
        <v>6405</v>
      </c>
      <c r="S14" s="141">
        <v>5767</v>
      </c>
      <c r="T14" s="443">
        <v>4564</v>
      </c>
      <c r="U14" s="442">
        <v>3948</v>
      </c>
      <c r="V14" s="443">
        <v>5040</v>
      </c>
      <c r="W14" s="141">
        <v>4368</v>
      </c>
      <c r="X14" s="443">
        <v>9217</v>
      </c>
    </row>
    <row r="15" spans="2:24" ht="13.5" customHeight="1" x14ac:dyDescent="0.15">
      <c r="B15" s="167"/>
      <c r="C15" s="159">
        <v>10</v>
      </c>
      <c r="D15" s="172"/>
      <c r="E15" s="442">
        <v>2520</v>
      </c>
      <c r="F15" s="443">
        <v>3045</v>
      </c>
      <c r="G15" s="141">
        <v>2876</v>
      </c>
      <c r="H15" s="443">
        <v>9695</v>
      </c>
      <c r="I15" s="442">
        <v>1995</v>
      </c>
      <c r="J15" s="443">
        <v>2625</v>
      </c>
      <c r="K15" s="141">
        <v>2351</v>
      </c>
      <c r="L15" s="443">
        <v>13322</v>
      </c>
      <c r="M15" s="442">
        <v>1365</v>
      </c>
      <c r="N15" s="443">
        <v>1859</v>
      </c>
      <c r="O15" s="141">
        <v>1596</v>
      </c>
      <c r="P15" s="443">
        <v>6433</v>
      </c>
      <c r="Q15" s="442">
        <v>5040</v>
      </c>
      <c r="R15" s="443">
        <v>6405</v>
      </c>
      <c r="S15" s="141">
        <v>5852</v>
      </c>
      <c r="T15" s="443">
        <v>2265</v>
      </c>
      <c r="U15" s="442">
        <v>3885</v>
      </c>
      <c r="V15" s="443">
        <v>5040</v>
      </c>
      <c r="W15" s="141">
        <v>4419</v>
      </c>
      <c r="X15" s="443">
        <v>5189</v>
      </c>
    </row>
    <row r="16" spans="2:24" ht="13.5" customHeight="1" x14ac:dyDescent="0.15">
      <c r="B16" s="167"/>
      <c r="C16" s="159">
        <v>11</v>
      </c>
      <c r="D16" s="172"/>
      <c r="E16" s="442">
        <v>2730</v>
      </c>
      <c r="F16" s="443">
        <v>3465</v>
      </c>
      <c r="G16" s="141">
        <v>3004</v>
      </c>
      <c r="H16" s="443">
        <v>16606</v>
      </c>
      <c r="I16" s="442">
        <v>2048</v>
      </c>
      <c r="J16" s="443">
        <v>2730</v>
      </c>
      <c r="K16" s="141">
        <v>2424</v>
      </c>
      <c r="L16" s="443">
        <v>23774</v>
      </c>
      <c r="M16" s="442">
        <v>1365</v>
      </c>
      <c r="N16" s="443">
        <v>1785</v>
      </c>
      <c r="O16" s="141">
        <v>1649</v>
      </c>
      <c r="P16" s="443">
        <v>13841</v>
      </c>
      <c r="Q16" s="442">
        <v>5250</v>
      </c>
      <c r="R16" s="443">
        <v>6510</v>
      </c>
      <c r="S16" s="141">
        <v>5794</v>
      </c>
      <c r="T16" s="443">
        <v>4799</v>
      </c>
      <c r="U16" s="442">
        <v>3990</v>
      </c>
      <c r="V16" s="443">
        <v>5040</v>
      </c>
      <c r="W16" s="141">
        <v>4419</v>
      </c>
      <c r="X16" s="443">
        <v>10998</v>
      </c>
    </row>
    <row r="17" spans="2:24" ht="13.5" customHeight="1" x14ac:dyDescent="0.15">
      <c r="B17" s="167"/>
      <c r="C17" s="159">
        <v>12</v>
      </c>
      <c r="D17" s="172"/>
      <c r="E17" s="442">
        <v>2993</v>
      </c>
      <c r="F17" s="443">
        <v>3885</v>
      </c>
      <c r="G17" s="141">
        <v>3518</v>
      </c>
      <c r="H17" s="443">
        <v>33716</v>
      </c>
      <c r="I17" s="442">
        <v>2100</v>
      </c>
      <c r="J17" s="443">
        <v>2940</v>
      </c>
      <c r="K17" s="141">
        <v>2645</v>
      </c>
      <c r="L17" s="443">
        <v>27402</v>
      </c>
      <c r="M17" s="442">
        <v>1260</v>
      </c>
      <c r="N17" s="443">
        <v>1785</v>
      </c>
      <c r="O17" s="141">
        <v>1581</v>
      </c>
      <c r="P17" s="443">
        <v>15784</v>
      </c>
      <c r="Q17" s="442">
        <v>5250</v>
      </c>
      <c r="R17" s="443">
        <v>6615</v>
      </c>
      <c r="S17" s="141">
        <v>5962</v>
      </c>
      <c r="T17" s="443">
        <v>8797</v>
      </c>
      <c r="U17" s="442">
        <v>4200</v>
      </c>
      <c r="V17" s="443">
        <v>5565</v>
      </c>
      <c r="W17" s="141">
        <v>4905</v>
      </c>
      <c r="X17" s="443">
        <v>15413</v>
      </c>
    </row>
    <row r="18" spans="2:24" ht="13.5" customHeight="1" x14ac:dyDescent="0.15">
      <c r="B18" s="167" t="s">
        <v>16</v>
      </c>
      <c r="C18" s="159">
        <v>1</v>
      </c>
      <c r="D18" s="172" t="s">
        <v>235</v>
      </c>
      <c r="E18" s="442">
        <v>2678</v>
      </c>
      <c r="F18" s="443">
        <v>3465</v>
      </c>
      <c r="G18" s="141">
        <v>2989</v>
      </c>
      <c r="H18" s="443">
        <v>29726</v>
      </c>
      <c r="I18" s="442">
        <v>2310</v>
      </c>
      <c r="J18" s="443">
        <v>2730</v>
      </c>
      <c r="K18" s="141">
        <v>2499</v>
      </c>
      <c r="L18" s="443">
        <v>27623</v>
      </c>
      <c r="M18" s="442">
        <v>1365</v>
      </c>
      <c r="N18" s="443">
        <v>1680</v>
      </c>
      <c r="O18" s="141">
        <v>1566</v>
      </c>
      <c r="P18" s="443">
        <v>11637</v>
      </c>
      <c r="Q18" s="442">
        <v>4830</v>
      </c>
      <c r="R18" s="443">
        <v>6510</v>
      </c>
      <c r="S18" s="141">
        <v>5826</v>
      </c>
      <c r="T18" s="443">
        <v>4066</v>
      </c>
      <c r="U18" s="442">
        <v>3990</v>
      </c>
      <c r="V18" s="443">
        <v>5145</v>
      </c>
      <c r="W18" s="141">
        <v>4606</v>
      </c>
      <c r="X18" s="443">
        <v>11814</v>
      </c>
    </row>
    <row r="19" spans="2:24" ht="13.5" customHeight="1" x14ac:dyDescent="0.15">
      <c r="B19" s="167"/>
      <c r="C19" s="159">
        <v>2</v>
      </c>
      <c r="D19" s="172"/>
      <c r="E19" s="442">
        <v>2415</v>
      </c>
      <c r="F19" s="443">
        <v>3045</v>
      </c>
      <c r="G19" s="141">
        <v>2813</v>
      </c>
      <c r="H19" s="443">
        <v>12909</v>
      </c>
      <c r="I19" s="442">
        <v>2100</v>
      </c>
      <c r="J19" s="443">
        <v>2625</v>
      </c>
      <c r="K19" s="141">
        <v>2431</v>
      </c>
      <c r="L19" s="443">
        <v>16479</v>
      </c>
      <c r="M19" s="442">
        <v>1365</v>
      </c>
      <c r="N19" s="443">
        <v>1785</v>
      </c>
      <c r="O19" s="141">
        <v>1595</v>
      </c>
      <c r="P19" s="443">
        <v>11455</v>
      </c>
      <c r="Q19" s="442">
        <v>4725</v>
      </c>
      <c r="R19" s="443">
        <v>6300</v>
      </c>
      <c r="S19" s="141">
        <v>5401</v>
      </c>
      <c r="T19" s="443">
        <v>4280</v>
      </c>
      <c r="U19" s="442">
        <v>3990</v>
      </c>
      <c r="V19" s="443">
        <v>5040</v>
      </c>
      <c r="W19" s="141">
        <v>4518</v>
      </c>
      <c r="X19" s="443">
        <v>7669</v>
      </c>
    </row>
    <row r="20" spans="2:24" ht="13.5" customHeight="1" x14ac:dyDescent="0.15">
      <c r="B20" s="167"/>
      <c r="C20" s="159">
        <v>3</v>
      </c>
      <c r="D20" s="172"/>
      <c r="E20" s="442">
        <v>2415</v>
      </c>
      <c r="F20" s="443">
        <v>2940</v>
      </c>
      <c r="G20" s="141">
        <v>2669</v>
      </c>
      <c r="H20" s="443">
        <v>16511</v>
      </c>
      <c r="I20" s="442">
        <v>2100</v>
      </c>
      <c r="J20" s="443">
        <v>2625</v>
      </c>
      <c r="K20" s="141">
        <v>2405</v>
      </c>
      <c r="L20" s="443">
        <v>18142</v>
      </c>
      <c r="M20" s="442">
        <v>1470</v>
      </c>
      <c r="N20" s="443">
        <v>1890</v>
      </c>
      <c r="O20" s="141">
        <v>1700</v>
      </c>
      <c r="P20" s="443">
        <v>15129</v>
      </c>
      <c r="Q20" s="442">
        <v>5040</v>
      </c>
      <c r="R20" s="443">
        <v>6300</v>
      </c>
      <c r="S20" s="141">
        <v>5755</v>
      </c>
      <c r="T20" s="443">
        <v>5113</v>
      </c>
      <c r="U20" s="442">
        <v>3885</v>
      </c>
      <c r="V20" s="443">
        <v>5040</v>
      </c>
      <c r="W20" s="141">
        <v>4400</v>
      </c>
      <c r="X20" s="443">
        <v>9560</v>
      </c>
    </row>
    <row r="21" spans="2:24" ht="13.5" customHeight="1" x14ac:dyDescent="0.15">
      <c r="B21" s="167"/>
      <c r="C21" s="159">
        <v>4</v>
      </c>
      <c r="D21" s="172"/>
      <c r="E21" s="442">
        <v>2363</v>
      </c>
      <c r="F21" s="443">
        <v>2835</v>
      </c>
      <c r="G21" s="141">
        <v>2671</v>
      </c>
      <c r="H21" s="443">
        <v>8327</v>
      </c>
      <c r="I21" s="442">
        <v>2100</v>
      </c>
      <c r="J21" s="443">
        <v>2520</v>
      </c>
      <c r="K21" s="141">
        <v>2255</v>
      </c>
      <c r="L21" s="443">
        <v>11293</v>
      </c>
      <c r="M21" s="442">
        <v>1575</v>
      </c>
      <c r="N21" s="443">
        <v>2056</v>
      </c>
      <c r="O21" s="141">
        <v>1805</v>
      </c>
      <c r="P21" s="443">
        <v>8065</v>
      </c>
      <c r="Q21" s="442">
        <v>5145</v>
      </c>
      <c r="R21" s="443">
        <v>6405</v>
      </c>
      <c r="S21" s="141">
        <v>5918</v>
      </c>
      <c r="T21" s="443">
        <v>2478</v>
      </c>
      <c r="U21" s="442">
        <v>4200</v>
      </c>
      <c r="V21" s="443">
        <v>5040</v>
      </c>
      <c r="W21" s="141">
        <v>4658</v>
      </c>
      <c r="X21" s="443">
        <v>4392</v>
      </c>
    </row>
    <row r="22" spans="2:24" ht="13.5" customHeight="1" x14ac:dyDescent="0.15">
      <c r="B22" s="167"/>
      <c r="C22" s="159">
        <v>5</v>
      </c>
      <c r="D22" s="172"/>
      <c r="E22" s="442">
        <v>2100</v>
      </c>
      <c r="F22" s="443">
        <v>2835</v>
      </c>
      <c r="G22" s="141">
        <v>2594</v>
      </c>
      <c r="H22" s="443">
        <v>14327</v>
      </c>
      <c r="I22" s="442">
        <v>1890</v>
      </c>
      <c r="J22" s="443">
        <v>2415</v>
      </c>
      <c r="K22" s="141">
        <v>2263</v>
      </c>
      <c r="L22" s="443">
        <v>20230</v>
      </c>
      <c r="M22" s="442">
        <v>1680</v>
      </c>
      <c r="N22" s="443">
        <v>2048</v>
      </c>
      <c r="O22" s="141">
        <v>1826</v>
      </c>
      <c r="P22" s="443">
        <v>17525</v>
      </c>
      <c r="Q22" s="442">
        <v>5040</v>
      </c>
      <c r="R22" s="443">
        <v>6510</v>
      </c>
      <c r="S22" s="141">
        <v>5774</v>
      </c>
      <c r="T22" s="443">
        <v>4862</v>
      </c>
      <c r="U22" s="442">
        <v>4095</v>
      </c>
      <c r="V22" s="443">
        <v>5040</v>
      </c>
      <c r="W22" s="141">
        <v>4600</v>
      </c>
      <c r="X22" s="443">
        <v>8859</v>
      </c>
    </row>
    <row r="23" spans="2:24" ht="13.5" customHeight="1" x14ac:dyDescent="0.15">
      <c r="B23" s="167"/>
      <c r="C23" s="159">
        <v>6</v>
      </c>
      <c r="D23" s="172"/>
      <c r="E23" s="442">
        <v>2100</v>
      </c>
      <c r="F23" s="443">
        <v>2730</v>
      </c>
      <c r="G23" s="141">
        <v>2504</v>
      </c>
      <c r="H23" s="443">
        <v>13535</v>
      </c>
      <c r="I23" s="442">
        <v>1890</v>
      </c>
      <c r="J23" s="443">
        <v>2310</v>
      </c>
      <c r="K23" s="141">
        <v>2121</v>
      </c>
      <c r="L23" s="443">
        <v>16522</v>
      </c>
      <c r="M23" s="442">
        <v>1491</v>
      </c>
      <c r="N23" s="443">
        <v>1911</v>
      </c>
      <c r="O23" s="141">
        <v>1723</v>
      </c>
      <c r="P23" s="443">
        <v>11877</v>
      </c>
      <c r="Q23" s="442">
        <v>5040</v>
      </c>
      <c r="R23" s="443">
        <v>6405</v>
      </c>
      <c r="S23" s="141">
        <v>5652</v>
      </c>
      <c r="T23" s="443">
        <v>5033</v>
      </c>
      <c r="U23" s="442">
        <v>3990</v>
      </c>
      <c r="V23" s="443">
        <v>4935</v>
      </c>
      <c r="W23" s="141">
        <v>4453</v>
      </c>
      <c r="X23" s="443">
        <v>9176</v>
      </c>
    </row>
    <row r="24" spans="2:24" ht="13.5" customHeight="1" x14ac:dyDescent="0.15">
      <c r="B24" s="167"/>
      <c r="C24" s="159">
        <v>7</v>
      </c>
      <c r="D24" s="172"/>
      <c r="E24" s="442">
        <v>2100</v>
      </c>
      <c r="F24" s="443">
        <v>2730</v>
      </c>
      <c r="G24" s="141">
        <v>2458</v>
      </c>
      <c r="H24" s="443">
        <v>9837</v>
      </c>
      <c r="I24" s="442">
        <v>1890</v>
      </c>
      <c r="J24" s="443">
        <v>2289</v>
      </c>
      <c r="K24" s="141">
        <v>2111</v>
      </c>
      <c r="L24" s="443">
        <v>13864</v>
      </c>
      <c r="M24" s="442">
        <v>1554</v>
      </c>
      <c r="N24" s="443">
        <v>1901</v>
      </c>
      <c r="O24" s="141">
        <v>1747</v>
      </c>
      <c r="P24" s="443">
        <v>10502</v>
      </c>
      <c r="Q24" s="442">
        <v>5040</v>
      </c>
      <c r="R24" s="443">
        <v>6300</v>
      </c>
      <c r="S24" s="141">
        <v>5709</v>
      </c>
      <c r="T24" s="443">
        <v>3390</v>
      </c>
      <c r="U24" s="442">
        <v>3990</v>
      </c>
      <c r="V24" s="443">
        <v>4830</v>
      </c>
      <c r="W24" s="141">
        <v>4348</v>
      </c>
      <c r="X24" s="443">
        <v>6980</v>
      </c>
    </row>
    <row r="25" spans="2:24" ht="13.5" customHeight="1" x14ac:dyDescent="0.15">
      <c r="B25" s="160"/>
      <c r="C25" s="159">
        <v>8</v>
      </c>
      <c r="D25" s="173"/>
      <c r="E25" s="445">
        <v>2237</v>
      </c>
      <c r="F25" s="446">
        <v>2835</v>
      </c>
      <c r="G25" s="447">
        <v>2583</v>
      </c>
      <c r="H25" s="446">
        <v>12658</v>
      </c>
      <c r="I25" s="445">
        <v>1869</v>
      </c>
      <c r="J25" s="446">
        <v>2310</v>
      </c>
      <c r="K25" s="447">
        <v>2127</v>
      </c>
      <c r="L25" s="446">
        <v>18631</v>
      </c>
      <c r="M25" s="445">
        <v>1559</v>
      </c>
      <c r="N25" s="446">
        <v>1890</v>
      </c>
      <c r="O25" s="447">
        <v>1707</v>
      </c>
      <c r="P25" s="446">
        <v>14714</v>
      </c>
      <c r="Q25" s="445">
        <v>5040</v>
      </c>
      <c r="R25" s="446">
        <v>6300</v>
      </c>
      <c r="S25" s="447">
        <v>5638</v>
      </c>
      <c r="T25" s="446">
        <v>4329</v>
      </c>
      <c r="U25" s="445">
        <v>4200</v>
      </c>
      <c r="V25" s="446">
        <v>4935</v>
      </c>
      <c r="W25" s="447">
        <v>4549</v>
      </c>
      <c r="X25" s="446">
        <v>7316</v>
      </c>
    </row>
    <row r="26" spans="2:24" ht="13.5" customHeight="1" x14ac:dyDescent="0.15">
      <c r="B26" s="192"/>
      <c r="C26" s="209"/>
      <c r="D26" s="210"/>
      <c r="E26" s="441"/>
      <c r="F26" s="448"/>
      <c r="G26" s="428"/>
      <c r="H26" s="448"/>
      <c r="I26" s="441"/>
      <c r="J26" s="448"/>
      <c r="K26" s="428"/>
      <c r="L26" s="448"/>
      <c r="M26" s="441"/>
      <c r="N26" s="448"/>
      <c r="O26" s="428"/>
      <c r="P26" s="448"/>
      <c r="Q26" s="441"/>
      <c r="R26" s="448"/>
      <c r="S26" s="428"/>
      <c r="T26" s="448"/>
      <c r="U26" s="441"/>
      <c r="V26" s="448"/>
      <c r="W26" s="428"/>
      <c r="X26" s="448"/>
    </row>
    <row r="27" spans="2:24" ht="13.5" customHeight="1" x14ac:dyDescent="0.15">
      <c r="B27" s="449"/>
      <c r="C27" s="191"/>
      <c r="D27" s="212"/>
      <c r="E27" s="441"/>
      <c r="F27" s="448"/>
      <c r="G27" s="428"/>
      <c r="H27" s="448"/>
      <c r="I27" s="441"/>
      <c r="J27" s="448"/>
      <c r="K27" s="428"/>
      <c r="L27" s="448"/>
      <c r="M27" s="441"/>
      <c r="N27" s="448"/>
      <c r="O27" s="428"/>
      <c r="P27" s="448"/>
      <c r="Q27" s="441"/>
      <c r="R27" s="448"/>
      <c r="S27" s="428"/>
      <c r="T27" s="448"/>
      <c r="U27" s="441"/>
      <c r="V27" s="448"/>
      <c r="W27" s="428"/>
      <c r="X27" s="448"/>
    </row>
    <row r="28" spans="2:24" ht="13.5" customHeight="1" x14ac:dyDescent="0.15">
      <c r="B28" s="449" t="s">
        <v>142</v>
      </c>
      <c r="C28" s="211"/>
      <c r="D28" s="212"/>
      <c r="E28" s="441"/>
      <c r="F28" s="448"/>
      <c r="G28" s="428"/>
      <c r="H28" s="448"/>
      <c r="I28" s="441"/>
      <c r="J28" s="448"/>
      <c r="K28" s="428"/>
      <c r="L28" s="448"/>
      <c r="M28" s="441"/>
      <c r="N28" s="448"/>
      <c r="O28" s="428"/>
      <c r="P28" s="448"/>
      <c r="Q28" s="441"/>
      <c r="R28" s="448"/>
      <c r="S28" s="428"/>
      <c r="T28" s="448"/>
      <c r="U28" s="441"/>
      <c r="V28" s="448"/>
      <c r="W28" s="428"/>
      <c r="X28" s="448"/>
    </row>
    <row r="29" spans="2:24" ht="13.5" customHeight="1" x14ac:dyDescent="0.15">
      <c r="B29" s="213">
        <v>40394</v>
      </c>
      <c r="C29" s="214"/>
      <c r="D29" s="215">
        <v>40400</v>
      </c>
      <c r="E29" s="442">
        <v>2237</v>
      </c>
      <c r="F29" s="443">
        <v>2730</v>
      </c>
      <c r="G29" s="141">
        <v>2516</v>
      </c>
      <c r="H29" s="443">
        <v>4115</v>
      </c>
      <c r="I29" s="442">
        <v>1890</v>
      </c>
      <c r="J29" s="443">
        <v>2258</v>
      </c>
      <c r="K29" s="141">
        <v>2118</v>
      </c>
      <c r="L29" s="443">
        <v>6046</v>
      </c>
      <c r="M29" s="442">
        <v>1575</v>
      </c>
      <c r="N29" s="443">
        <v>1890</v>
      </c>
      <c r="O29" s="141">
        <v>1721</v>
      </c>
      <c r="P29" s="443">
        <v>2819</v>
      </c>
      <c r="Q29" s="442">
        <v>5040</v>
      </c>
      <c r="R29" s="443">
        <v>6300</v>
      </c>
      <c r="S29" s="141">
        <v>5655</v>
      </c>
      <c r="T29" s="443">
        <v>1574</v>
      </c>
      <c r="U29" s="442">
        <v>4200</v>
      </c>
      <c r="V29" s="443">
        <v>4830</v>
      </c>
      <c r="W29" s="141">
        <v>4474</v>
      </c>
      <c r="X29" s="443">
        <v>1716</v>
      </c>
    </row>
    <row r="30" spans="2:24" ht="13.5" customHeight="1" x14ac:dyDescent="0.15">
      <c r="B30" s="238" t="s">
        <v>143</v>
      </c>
      <c r="C30" s="214"/>
      <c r="D30" s="215"/>
      <c r="E30" s="441"/>
      <c r="F30" s="448"/>
      <c r="G30" s="428"/>
      <c r="H30" s="448"/>
      <c r="I30" s="441"/>
      <c r="J30" s="448"/>
      <c r="K30" s="428"/>
      <c r="L30" s="448"/>
      <c r="M30" s="441"/>
      <c r="N30" s="448"/>
      <c r="O30" s="428"/>
      <c r="P30" s="448"/>
      <c r="Q30" s="441"/>
      <c r="R30" s="448"/>
      <c r="S30" s="428"/>
      <c r="T30" s="448"/>
      <c r="U30" s="441"/>
      <c r="V30" s="448"/>
      <c r="W30" s="428"/>
      <c r="X30" s="448"/>
    </row>
    <row r="31" spans="2:24" ht="13.5" customHeight="1" x14ac:dyDescent="0.15">
      <c r="B31" s="238"/>
      <c r="C31" s="214"/>
      <c r="D31" s="215"/>
      <c r="E31" s="450"/>
      <c r="F31" s="451"/>
      <c r="G31" s="452"/>
      <c r="H31" s="451"/>
      <c r="I31" s="450"/>
      <c r="J31" s="451"/>
      <c r="K31" s="452"/>
      <c r="L31" s="451"/>
      <c r="M31" s="450"/>
      <c r="N31" s="451"/>
      <c r="O31" s="452"/>
      <c r="P31" s="451"/>
      <c r="Q31" s="450"/>
      <c r="R31" s="451"/>
      <c r="S31" s="452"/>
      <c r="T31" s="451"/>
      <c r="U31" s="450"/>
      <c r="V31" s="451"/>
      <c r="W31" s="452"/>
      <c r="X31" s="451"/>
    </row>
    <row r="32" spans="2:24" ht="13.5" customHeight="1" x14ac:dyDescent="0.15">
      <c r="B32" s="238" t="s">
        <v>144</v>
      </c>
      <c r="C32" s="214"/>
      <c r="D32" s="215"/>
      <c r="E32" s="441"/>
      <c r="F32" s="448"/>
      <c r="G32" s="428"/>
      <c r="H32" s="448"/>
      <c r="I32" s="441"/>
      <c r="J32" s="448"/>
      <c r="K32" s="428"/>
      <c r="L32" s="448"/>
      <c r="M32" s="441"/>
      <c r="N32" s="448"/>
      <c r="O32" s="428"/>
      <c r="P32" s="448"/>
      <c r="Q32" s="441"/>
      <c r="R32" s="448"/>
      <c r="S32" s="428"/>
      <c r="T32" s="448"/>
      <c r="U32" s="441"/>
      <c r="V32" s="448"/>
      <c r="W32" s="428"/>
      <c r="X32" s="448"/>
    </row>
    <row r="33" spans="2:24" ht="13.5" customHeight="1" x14ac:dyDescent="0.15">
      <c r="B33" s="238">
        <v>40408</v>
      </c>
      <c r="C33" s="214"/>
      <c r="D33" s="215">
        <v>40414</v>
      </c>
      <c r="E33" s="450">
        <v>2258</v>
      </c>
      <c r="F33" s="451">
        <v>2835</v>
      </c>
      <c r="G33" s="452">
        <v>2595</v>
      </c>
      <c r="H33" s="451">
        <v>6294</v>
      </c>
      <c r="I33" s="450">
        <v>1890</v>
      </c>
      <c r="J33" s="451">
        <v>2258</v>
      </c>
      <c r="K33" s="452">
        <v>2127</v>
      </c>
      <c r="L33" s="451">
        <v>8392</v>
      </c>
      <c r="M33" s="450">
        <v>1575</v>
      </c>
      <c r="N33" s="451">
        <v>1890</v>
      </c>
      <c r="O33" s="452">
        <v>1716</v>
      </c>
      <c r="P33" s="451">
        <v>9076</v>
      </c>
      <c r="Q33" s="450">
        <v>5040</v>
      </c>
      <c r="R33" s="451">
        <v>6090</v>
      </c>
      <c r="S33" s="452">
        <v>5623</v>
      </c>
      <c r="T33" s="451">
        <v>1998</v>
      </c>
      <c r="U33" s="450">
        <v>4200</v>
      </c>
      <c r="V33" s="451">
        <v>4935</v>
      </c>
      <c r="W33" s="452">
        <v>4549</v>
      </c>
      <c r="X33" s="451">
        <v>4191</v>
      </c>
    </row>
    <row r="34" spans="2:24" ht="13.5" customHeight="1" x14ac:dyDescent="0.15">
      <c r="B34" s="238" t="s">
        <v>145</v>
      </c>
      <c r="C34" s="214"/>
      <c r="D34" s="215"/>
      <c r="E34" s="442"/>
      <c r="F34" s="443"/>
      <c r="G34" s="141"/>
      <c r="H34" s="443"/>
      <c r="I34" s="442"/>
      <c r="J34" s="443"/>
      <c r="K34" s="141"/>
      <c r="L34" s="443"/>
      <c r="M34" s="442"/>
      <c r="N34" s="443"/>
      <c r="O34" s="141"/>
      <c r="P34" s="443"/>
      <c r="Q34" s="442"/>
      <c r="R34" s="443"/>
      <c r="S34" s="141"/>
      <c r="T34" s="443"/>
      <c r="U34" s="442"/>
      <c r="V34" s="443"/>
      <c r="W34" s="141"/>
      <c r="X34" s="443"/>
    </row>
    <row r="35" spans="2:24" ht="13.5" customHeight="1" x14ac:dyDescent="0.15">
      <c r="B35" s="453">
        <v>40415</v>
      </c>
      <c r="C35" s="214"/>
      <c r="D35" s="214">
        <v>40421</v>
      </c>
      <c r="E35" s="450">
        <v>2258</v>
      </c>
      <c r="F35" s="451">
        <v>2783</v>
      </c>
      <c r="G35" s="452">
        <v>2612</v>
      </c>
      <c r="H35" s="451">
        <v>2249</v>
      </c>
      <c r="I35" s="450">
        <v>1869</v>
      </c>
      <c r="J35" s="451">
        <v>2310</v>
      </c>
      <c r="K35" s="452">
        <v>2143</v>
      </c>
      <c r="L35" s="451">
        <v>4194</v>
      </c>
      <c r="M35" s="450">
        <v>1559</v>
      </c>
      <c r="N35" s="451">
        <v>1890</v>
      </c>
      <c r="O35" s="452">
        <v>1674</v>
      </c>
      <c r="P35" s="451">
        <v>2820</v>
      </c>
      <c r="Q35" s="450">
        <v>5040</v>
      </c>
      <c r="R35" s="451">
        <v>6090</v>
      </c>
      <c r="S35" s="452">
        <v>5638</v>
      </c>
      <c r="T35" s="451">
        <v>757</v>
      </c>
      <c r="U35" s="450">
        <v>4221</v>
      </c>
      <c r="V35" s="451">
        <v>4935</v>
      </c>
      <c r="W35" s="452">
        <v>4589</v>
      </c>
      <c r="X35" s="451">
        <v>1410</v>
      </c>
    </row>
    <row r="36" spans="2:24" ht="13.5" customHeight="1" x14ac:dyDescent="0.15">
      <c r="B36" s="238" t="s">
        <v>146</v>
      </c>
      <c r="C36" s="214"/>
      <c r="D36" s="215"/>
      <c r="E36" s="441"/>
      <c r="F36" s="448"/>
      <c r="G36" s="428"/>
      <c r="H36" s="448"/>
      <c r="I36" s="441"/>
      <c r="J36" s="448"/>
      <c r="K36" s="428"/>
      <c r="L36" s="448"/>
      <c r="M36" s="441"/>
      <c r="N36" s="448"/>
      <c r="O36" s="428"/>
      <c r="P36" s="448"/>
      <c r="Q36" s="441"/>
      <c r="R36" s="448"/>
      <c r="S36" s="428"/>
      <c r="T36" s="448"/>
      <c r="U36" s="441"/>
      <c r="V36" s="448"/>
      <c r="W36" s="428"/>
      <c r="X36" s="448"/>
    </row>
    <row r="37" spans="2:24" ht="13.5" customHeight="1" x14ac:dyDescent="0.15">
      <c r="B37" s="454"/>
      <c r="C37" s="220"/>
      <c r="D37" s="221"/>
      <c r="E37" s="445"/>
      <c r="F37" s="446"/>
      <c r="G37" s="447"/>
      <c r="H37" s="446"/>
      <c r="I37" s="445"/>
      <c r="J37" s="446"/>
      <c r="K37" s="447"/>
      <c r="L37" s="446"/>
      <c r="M37" s="445"/>
      <c r="N37" s="446"/>
      <c r="O37" s="447"/>
      <c r="P37" s="446"/>
      <c r="Q37" s="445"/>
      <c r="R37" s="446"/>
      <c r="S37" s="447"/>
      <c r="T37" s="446"/>
      <c r="U37" s="445"/>
      <c r="V37" s="446"/>
      <c r="W37" s="447"/>
      <c r="X37" s="446"/>
    </row>
    <row r="38" spans="2:24" ht="3" customHeight="1" x14ac:dyDescent="0.15">
      <c r="B38" s="428"/>
      <c r="C38" s="428"/>
      <c r="D38" s="428"/>
      <c r="E38" s="428"/>
      <c r="F38" s="428"/>
      <c r="G38" s="428"/>
      <c r="H38" s="141"/>
      <c r="I38" s="428"/>
      <c r="J38" s="428"/>
      <c r="K38" s="428"/>
      <c r="L38" s="141"/>
      <c r="M38" s="428"/>
      <c r="N38" s="428"/>
      <c r="O38" s="428"/>
      <c r="P38" s="141"/>
      <c r="Q38" s="428"/>
      <c r="R38" s="428"/>
      <c r="S38" s="428"/>
      <c r="T38" s="141"/>
      <c r="U38" s="428"/>
      <c r="V38" s="428"/>
      <c r="W38" s="428"/>
      <c r="X38" s="141"/>
    </row>
    <row r="39" spans="2:24" ht="12.75" customHeight="1" x14ac:dyDescent="0.15">
      <c r="B39" s="455" t="s">
        <v>126</v>
      </c>
      <c r="C39" s="429" t="s">
        <v>370</v>
      </c>
    </row>
    <row r="40" spans="2:24" ht="12.75" customHeight="1" x14ac:dyDescent="0.15">
      <c r="B40" s="456" t="s">
        <v>19</v>
      </c>
      <c r="C40" s="429" t="s">
        <v>276</v>
      </c>
    </row>
    <row r="41" spans="2:24" ht="12.75" customHeight="1" x14ac:dyDescent="0.15">
      <c r="B41" s="456" t="s">
        <v>212</v>
      </c>
      <c r="C41" s="429" t="s">
        <v>128</v>
      </c>
    </row>
    <row r="42" spans="2:24" ht="12.75" customHeight="1" x14ac:dyDescent="0.15">
      <c r="B42" s="456"/>
    </row>
    <row r="43" spans="2:24" x14ac:dyDescent="0.15">
      <c r="B43" s="456"/>
    </row>
  </sheetData>
  <mergeCells count="7">
    <mergeCell ref="Q5:T5"/>
    <mergeCell ref="U5:X5"/>
    <mergeCell ref="B6:D6"/>
    <mergeCell ref="C5:D5"/>
    <mergeCell ref="E5:H5"/>
    <mergeCell ref="I5:L5"/>
    <mergeCell ref="M5:P5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8"/>
  <sheetViews>
    <sheetView topLeftCell="A3" zoomScale="75" workbookViewId="0"/>
  </sheetViews>
  <sheetFormatPr defaultColWidth="7.5" defaultRowHeight="12" x14ac:dyDescent="0.15"/>
  <cols>
    <col min="1" max="1" width="0.75" style="429" customWidth="1"/>
    <col min="2" max="2" width="5.125" style="429" customWidth="1"/>
    <col min="3" max="3" width="3.125" style="429" customWidth="1"/>
    <col min="4" max="4" width="5" style="429" customWidth="1"/>
    <col min="5" max="7" width="7.5" style="429"/>
    <col min="8" max="8" width="8.625" style="429" customWidth="1"/>
    <col min="9" max="11" width="7.5" style="429"/>
    <col min="12" max="12" width="8.625" style="429" customWidth="1"/>
    <col min="13" max="13" width="7.5" style="429"/>
    <col min="14" max="14" width="7.125" style="429" customWidth="1"/>
    <col min="15" max="15" width="7.5" style="429"/>
    <col min="16" max="16" width="8.625" style="429" customWidth="1"/>
    <col min="17" max="16384" width="7.5" style="429"/>
  </cols>
  <sheetData>
    <row r="3" spans="2:16" x14ac:dyDescent="0.15">
      <c r="B3" s="429" t="s">
        <v>371</v>
      </c>
    </row>
    <row r="4" spans="2:16" x14ac:dyDescent="0.15">
      <c r="P4" s="457" t="s">
        <v>238</v>
      </c>
    </row>
    <row r="5" spans="2:16" ht="6" customHeight="1" x14ac:dyDescent="0.15"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</row>
    <row r="6" spans="2:16" ht="13.5" customHeight="1" x14ac:dyDescent="0.15">
      <c r="B6" s="441"/>
      <c r="C6" s="576" t="s">
        <v>109</v>
      </c>
      <c r="D6" s="578"/>
      <c r="E6" s="576" t="s">
        <v>372</v>
      </c>
      <c r="F6" s="577"/>
      <c r="G6" s="577"/>
      <c r="H6" s="578"/>
      <c r="I6" s="576" t="s">
        <v>373</v>
      </c>
      <c r="J6" s="577"/>
      <c r="K6" s="577"/>
      <c r="L6" s="578"/>
      <c r="M6" s="576" t="s">
        <v>374</v>
      </c>
      <c r="N6" s="577"/>
      <c r="O6" s="577"/>
      <c r="P6" s="578"/>
    </row>
    <row r="7" spans="2:16" x14ac:dyDescent="0.15">
      <c r="B7" s="579" t="s">
        <v>284</v>
      </c>
      <c r="C7" s="580"/>
      <c r="D7" s="581"/>
      <c r="E7" s="433" t="s">
        <v>154</v>
      </c>
      <c r="F7" s="434" t="s">
        <v>367</v>
      </c>
      <c r="G7" s="435" t="s">
        <v>368</v>
      </c>
      <c r="H7" s="434" t="s">
        <v>119</v>
      </c>
      <c r="I7" s="433" t="s">
        <v>154</v>
      </c>
      <c r="J7" s="434" t="s">
        <v>367</v>
      </c>
      <c r="K7" s="435" t="s">
        <v>368</v>
      </c>
      <c r="L7" s="434" t="s">
        <v>232</v>
      </c>
      <c r="M7" s="433" t="s">
        <v>154</v>
      </c>
      <c r="N7" s="434" t="s">
        <v>375</v>
      </c>
      <c r="O7" s="435" t="s">
        <v>368</v>
      </c>
      <c r="P7" s="434" t="s">
        <v>119</v>
      </c>
    </row>
    <row r="8" spans="2:16" x14ac:dyDescent="0.15">
      <c r="B8" s="444"/>
      <c r="C8" s="431"/>
      <c r="D8" s="431"/>
      <c r="E8" s="438"/>
      <c r="F8" s="439"/>
      <c r="G8" s="440" t="s">
        <v>120</v>
      </c>
      <c r="H8" s="439"/>
      <c r="I8" s="438"/>
      <c r="J8" s="439"/>
      <c r="K8" s="440" t="s">
        <v>120</v>
      </c>
      <c r="L8" s="439"/>
      <c r="M8" s="438"/>
      <c r="N8" s="439"/>
      <c r="O8" s="440" t="s">
        <v>120</v>
      </c>
      <c r="P8" s="439"/>
    </row>
    <row r="9" spans="2:16" ht="15" customHeight="1" x14ac:dyDescent="0.15">
      <c r="B9" s="441" t="s">
        <v>84</v>
      </c>
      <c r="C9" s="428">
        <v>17</v>
      </c>
      <c r="D9" s="429" t="s">
        <v>13</v>
      </c>
      <c r="E9" s="441">
        <v>1470</v>
      </c>
      <c r="F9" s="443">
        <v>2520</v>
      </c>
      <c r="G9" s="141">
        <v>2053</v>
      </c>
      <c r="H9" s="443">
        <v>124994</v>
      </c>
      <c r="I9" s="442">
        <v>2100</v>
      </c>
      <c r="J9" s="443">
        <v>2888</v>
      </c>
      <c r="K9" s="141">
        <v>2486</v>
      </c>
      <c r="L9" s="443">
        <v>179882</v>
      </c>
      <c r="M9" s="442">
        <v>2625</v>
      </c>
      <c r="N9" s="443">
        <v>3360</v>
      </c>
      <c r="O9" s="141">
        <v>2883</v>
      </c>
      <c r="P9" s="443">
        <v>400425</v>
      </c>
    </row>
    <row r="10" spans="2:16" ht="15" customHeight="1" x14ac:dyDescent="0.15">
      <c r="B10" s="441"/>
      <c r="C10" s="428">
        <v>18</v>
      </c>
      <c r="E10" s="442">
        <v>1568</v>
      </c>
      <c r="F10" s="443">
        <v>2310</v>
      </c>
      <c r="G10" s="141">
        <v>1968</v>
      </c>
      <c r="H10" s="443">
        <v>129097</v>
      </c>
      <c r="I10" s="442">
        <v>2310</v>
      </c>
      <c r="J10" s="443">
        <v>2888</v>
      </c>
      <c r="K10" s="141">
        <v>2581</v>
      </c>
      <c r="L10" s="443">
        <v>129764</v>
      </c>
      <c r="M10" s="442">
        <v>2667</v>
      </c>
      <c r="N10" s="443">
        <v>3182</v>
      </c>
      <c r="O10" s="141">
        <v>2970</v>
      </c>
      <c r="P10" s="443">
        <v>287459</v>
      </c>
    </row>
    <row r="11" spans="2:16" ht="15" customHeight="1" x14ac:dyDescent="0.15">
      <c r="B11" s="441"/>
      <c r="C11" s="428">
        <v>19</v>
      </c>
      <c r="E11" s="442">
        <v>1365</v>
      </c>
      <c r="F11" s="443">
        <v>2258</v>
      </c>
      <c r="G11" s="141">
        <v>1866</v>
      </c>
      <c r="H11" s="443">
        <v>160364</v>
      </c>
      <c r="I11" s="442">
        <v>2100</v>
      </c>
      <c r="J11" s="443">
        <v>2787</v>
      </c>
      <c r="K11" s="141">
        <v>2483</v>
      </c>
      <c r="L11" s="443">
        <v>173519</v>
      </c>
      <c r="M11" s="442">
        <v>2641</v>
      </c>
      <c r="N11" s="443">
        <v>3188</v>
      </c>
      <c r="O11" s="141">
        <v>2899</v>
      </c>
      <c r="P11" s="443">
        <v>280564</v>
      </c>
    </row>
    <row r="12" spans="2:16" ht="15" customHeight="1" x14ac:dyDescent="0.15">
      <c r="B12" s="441"/>
      <c r="C12" s="428">
        <v>20</v>
      </c>
      <c r="E12" s="442">
        <v>1155</v>
      </c>
      <c r="F12" s="443">
        <v>2120</v>
      </c>
      <c r="G12" s="141">
        <v>1660</v>
      </c>
      <c r="H12" s="443">
        <v>189632</v>
      </c>
      <c r="I12" s="442">
        <v>2006</v>
      </c>
      <c r="J12" s="443">
        <v>2722</v>
      </c>
      <c r="K12" s="141">
        <v>2442</v>
      </c>
      <c r="L12" s="443">
        <v>284089</v>
      </c>
      <c r="M12" s="442">
        <v>2100</v>
      </c>
      <c r="N12" s="443">
        <v>3162</v>
      </c>
      <c r="O12" s="141">
        <v>2638</v>
      </c>
      <c r="P12" s="443">
        <v>385135</v>
      </c>
    </row>
    <row r="13" spans="2:16" ht="15" customHeight="1" x14ac:dyDescent="0.15">
      <c r="B13" s="444"/>
      <c r="C13" s="431">
        <v>21</v>
      </c>
      <c r="D13" s="431"/>
      <c r="E13" s="445">
        <v>1040</v>
      </c>
      <c r="F13" s="446">
        <v>1995</v>
      </c>
      <c r="G13" s="447">
        <v>1458</v>
      </c>
      <c r="H13" s="446">
        <v>160090</v>
      </c>
      <c r="I13" s="445">
        <v>1680</v>
      </c>
      <c r="J13" s="446">
        <v>2783</v>
      </c>
      <c r="K13" s="447">
        <v>2305</v>
      </c>
      <c r="L13" s="446">
        <v>237728</v>
      </c>
      <c r="M13" s="445">
        <v>2084</v>
      </c>
      <c r="N13" s="446">
        <v>2888</v>
      </c>
      <c r="O13" s="447">
        <v>2503</v>
      </c>
      <c r="P13" s="446">
        <v>338246</v>
      </c>
    </row>
    <row r="14" spans="2:16" ht="15" customHeight="1" x14ac:dyDescent="0.15">
      <c r="B14" s="167" t="s">
        <v>376</v>
      </c>
      <c r="C14" s="159">
        <v>8</v>
      </c>
      <c r="D14" s="172" t="s">
        <v>369</v>
      </c>
      <c r="E14" s="442">
        <v>1260</v>
      </c>
      <c r="F14" s="443">
        <v>1869</v>
      </c>
      <c r="G14" s="141">
        <v>1650</v>
      </c>
      <c r="H14" s="443">
        <v>15024</v>
      </c>
      <c r="I14" s="442">
        <v>1953</v>
      </c>
      <c r="J14" s="443">
        <v>2499</v>
      </c>
      <c r="K14" s="141">
        <v>2266</v>
      </c>
      <c r="L14" s="443">
        <v>18534</v>
      </c>
      <c r="M14" s="442">
        <v>2084</v>
      </c>
      <c r="N14" s="443">
        <v>2520</v>
      </c>
      <c r="O14" s="141">
        <v>2400</v>
      </c>
      <c r="P14" s="443">
        <v>23869</v>
      </c>
    </row>
    <row r="15" spans="2:16" ht="15" customHeight="1" x14ac:dyDescent="0.15">
      <c r="B15" s="167"/>
      <c r="C15" s="159">
        <v>9</v>
      </c>
      <c r="D15" s="172"/>
      <c r="E15" s="442">
        <v>1208</v>
      </c>
      <c r="F15" s="443">
        <v>1733</v>
      </c>
      <c r="G15" s="141">
        <v>1453</v>
      </c>
      <c r="H15" s="443">
        <v>14126</v>
      </c>
      <c r="I15" s="442">
        <v>1798</v>
      </c>
      <c r="J15" s="443">
        <v>2432</v>
      </c>
      <c r="K15" s="141">
        <v>2180</v>
      </c>
      <c r="L15" s="443">
        <v>21919</v>
      </c>
      <c r="M15" s="442">
        <v>2258</v>
      </c>
      <c r="N15" s="443">
        <v>2520</v>
      </c>
      <c r="O15" s="141">
        <v>2490</v>
      </c>
      <c r="P15" s="443">
        <v>32369</v>
      </c>
    </row>
    <row r="16" spans="2:16" ht="15" customHeight="1" x14ac:dyDescent="0.15">
      <c r="B16" s="167"/>
      <c r="C16" s="159">
        <v>10</v>
      </c>
      <c r="D16" s="172"/>
      <c r="E16" s="442">
        <v>1155</v>
      </c>
      <c r="F16" s="443">
        <v>1596</v>
      </c>
      <c r="G16" s="141">
        <v>1339</v>
      </c>
      <c r="H16" s="443">
        <v>7097</v>
      </c>
      <c r="I16" s="442">
        <v>1733</v>
      </c>
      <c r="J16" s="443">
        <v>2307</v>
      </c>
      <c r="K16" s="141">
        <v>2149</v>
      </c>
      <c r="L16" s="443">
        <v>10566</v>
      </c>
      <c r="M16" s="442">
        <v>2122</v>
      </c>
      <c r="N16" s="443">
        <v>2520</v>
      </c>
      <c r="O16" s="141">
        <v>2413</v>
      </c>
      <c r="P16" s="443">
        <v>16247</v>
      </c>
    </row>
    <row r="17" spans="2:16" ht="15" customHeight="1" x14ac:dyDescent="0.15">
      <c r="B17" s="167"/>
      <c r="C17" s="159">
        <v>11</v>
      </c>
      <c r="D17" s="172"/>
      <c r="E17" s="442">
        <v>1050</v>
      </c>
      <c r="F17" s="443">
        <v>1575</v>
      </c>
      <c r="G17" s="141">
        <v>1275</v>
      </c>
      <c r="H17" s="443">
        <v>16949</v>
      </c>
      <c r="I17" s="442">
        <v>1785</v>
      </c>
      <c r="J17" s="443">
        <v>2368</v>
      </c>
      <c r="K17" s="141">
        <v>2124</v>
      </c>
      <c r="L17" s="443">
        <v>17147</v>
      </c>
      <c r="M17" s="442">
        <v>2154</v>
      </c>
      <c r="N17" s="443">
        <v>2660</v>
      </c>
      <c r="O17" s="141">
        <v>2465</v>
      </c>
      <c r="P17" s="443">
        <v>21120</v>
      </c>
    </row>
    <row r="18" spans="2:16" ht="15" customHeight="1" x14ac:dyDescent="0.15">
      <c r="B18" s="167"/>
      <c r="C18" s="159">
        <v>12</v>
      </c>
      <c r="D18" s="172"/>
      <c r="E18" s="442">
        <v>1040</v>
      </c>
      <c r="F18" s="443">
        <v>1365</v>
      </c>
      <c r="G18" s="141">
        <v>1171</v>
      </c>
      <c r="H18" s="443">
        <v>24298</v>
      </c>
      <c r="I18" s="442">
        <v>1680</v>
      </c>
      <c r="J18" s="443">
        <v>2310</v>
      </c>
      <c r="K18" s="141">
        <v>2101</v>
      </c>
      <c r="L18" s="443">
        <v>18689</v>
      </c>
      <c r="M18" s="442">
        <v>2344</v>
      </c>
      <c r="N18" s="443">
        <v>2678</v>
      </c>
      <c r="O18" s="141">
        <v>2533</v>
      </c>
      <c r="P18" s="443">
        <v>53996</v>
      </c>
    </row>
    <row r="19" spans="2:16" ht="15" customHeight="1" x14ac:dyDescent="0.15">
      <c r="B19" s="167" t="s">
        <v>16</v>
      </c>
      <c r="C19" s="159">
        <v>1</v>
      </c>
      <c r="D19" s="172" t="s">
        <v>235</v>
      </c>
      <c r="E19" s="442">
        <v>1050</v>
      </c>
      <c r="F19" s="443">
        <v>1365</v>
      </c>
      <c r="G19" s="141">
        <v>1191</v>
      </c>
      <c r="H19" s="443">
        <v>19327</v>
      </c>
      <c r="I19" s="442">
        <v>2100</v>
      </c>
      <c r="J19" s="443">
        <v>2100</v>
      </c>
      <c r="K19" s="141">
        <v>2100</v>
      </c>
      <c r="L19" s="443">
        <v>17007</v>
      </c>
      <c r="M19" s="442">
        <v>2510</v>
      </c>
      <c r="N19" s="443">
        <v>2510</v>
      </c>
      <c r="O19" s="141">
        <v>2510</v>
      </c>
      <c r="P19" s="443">
        <v>35969</v>
      </c>
    </row>
    <row r="20" spans="2:16" ht="15" customHeight="1" x14ac:dyDescent="0.15">
      <c r="B20" s="167"/>
      <c r="C20" s="159">
        <v>2</v>
      </c>
      <c r="D20" s="172"/>
      <c r="E20" s="442">
        <v>1050</v>
      </c>
      <c r="F20" s="443">
        <v>1680</v>
      </c>
      <c r="G20" s="141">
        <v>1343</v>
      </c>
      <c r="H20" s="443">
        <v>15147</v>
      </c>
      <c r="I20" s="442">
        <v>1890</v>
      </c>
      <c r="J20" s="443">
        <v>2415</v>
      </c>
      <c r="K20" s="141">
        <v>2035</v>
      </c>
      <c r="L20" s="443">
        <v>11678</v>
      </c>
      <c r="M20" s="442">
        <v>2499</v>
      </c>
      <c r="N20" s="443">
        <v>2625</v>
      </c>
      <c r="O20" s="141">
        <v>2512</v>
      </c>
      <c r="P20" s="443">
        <v>19476</v>
      </c>
    </row>
    <row r="21" spans="2:16" ht="15" customHeight="1" x14ac:dyDescent="0.15">
      <c r="B21" s="167"/>
      <c r="C21" s="159">
        <v>3</v>
      </c>
      <c r="D21" s="172"/>
      <c r="E21" s="442">
        <v>1260</v>
      </c>
      <c r="F21" s="443">
        <v>1890</v>
      </c>
      <c r="G21" s="141">
        <v>1533</v>
      </c>
      <c r="H21" s="443">
        <v>22423</v>
      </c>
      <c r="I21" s="442">
        <v>1838</v>
      </c>
      <c r="J21" s="443">
        <v>2520</v>
      </c>
      <c r="K21" s="141">
        <v>2095</v>
      </c>
      <c r="L21" s="443">
        <v>14510</v>
      </c>
      <c r="M21" s="442">
        <v>2104</v>
      </c>
      <c r="N21" s="443">
        <v>2646</v>
      </c>
      <c r="O21" s="141">
        <v>2447</v>
      </c>
      <c r="P21" s="443">
        <v>26936</v>
      </c>
    </row>
    <row r="22" spans="2:16" ht="15" customHeight="1" x14ac:dyDescent="0.15">
      <c r="B22" s="167"/>
      <c r="C22" s="159">
        <v>4</v>
      </c>
      <c r="D22" s="172"/>
      <c r="E22" s="442">
        <v>1523</v>
      </c>
      <c r="F22" s="443">
        <v>1890</v>
      </c>
      <c r="G22" s="141">
        <v>1708</v>
      </c>
      <c r="H22" s="443">
        <v>13118</v>
      </c>
      <c r="I22" s="442">
        <v>1890</v>
      </c>
      <c r="J22" s="443">
        <v>2625</v>
      </c>
      <c r="K22" s="141">
        <v>2052</v>
      </c>
      <c r="L22" s="443">
        <v>10954</v>
      </c>
      <c r="M22" s="442">
        <v>2261</v>
      </c>
      <c r="N22" s="443">
        <v>2520</v>
      </c>
      <c r="O22" s="141">
        <v>2406</v>
      </c>
      <c r="P22" s="443">
        <v>13248</v>
      </c>
    </row>
    <row r="23" spans="2:16" ht="15" customHeight="1" x14ac:dyDescent="0.15">
      <c r="B23" s="167"/>
      <c r="C23" s="159">
        <v>5</v>
      </c>
      <c r="D23" s="172"/>
      <c r="E23" s="442">
        <v>1470</v>
      </c>
      <c r="F23" s="443">
        <v>1871</v>
      </c>
      <c r="G23" s="141">
        <v>1704</v>
      </c>
      <c r="H23" s="443">
        <v>18883</v>
      </c>
      <c r="I23" s="442">
        <v>1966</v>
      </c>
      <c r="J23" s="443">
        <v>2520</v>
      </c>
      <c r="K23" s="141">
        <v>2186</v>
      </c>
      <c r="L23" s="443">
        <v>19724</v>
      </c>
      <c r="M23" s="442">
        <v>2309</v>
      </c>
      <c r="N23" s="443">
        <v>2730</v>
      </c>
      <c r="O23" s="141">
        <v>2480</v>
      </c>
      <c r="P23" s="443">
        <v>30298</v>
      </c>
    </row>
    <row r="24" spans="2:16" ht="15" customHeight="1" x14ac:dyDescent="0.15">
      <c r="B24" s="167"/>
      <c r="C24" s="159">
        <v>6</v>
      </c>
      <c r="D24" s="172"/>
      <c r="E24" s="442">
        <v>1470</v>
      </c>
      <c r="F24" s="443">
        <v>1838</v>
      </c>
      <c r="G24" s="141">
        <v>1641</v>
      </c>
      <c r="H24" s="443">
        <v>20822</v>
      </c>
      <c r="I24" s="442">
        <v>1877</v>
      </c>
      <c r="J24" s="443">
        <v>2520</v>
      </c>
      <c r="K24" s="141">
        <v>2081</v>
      </c>
      <c r="L24" s="443">
        <v>15805</v>
      </c>
      <c r="M24" s="442">
        <v>2062</v>
      </c>
      <c r="N24" s="443">
        <v>2468</v>
      </c>
      <c r="O24" s="141">
        <v>2271</v>
      </c>
      <c r="P24" s="443">
        <v>35782</v>
      </c>
    </row>
    <row r="25" spans="2:16" ht="15" customHeight="1" x14ac:dyDescent="0.15">
      <c r="B25" s="167"/>
      <c r="C25" s="159">
        <v>7</v>
      </c>
      <c r="D25" s="172"/>
      <c r="E25" s="442">
        <v>1470</v>
      </c>
      <c r="F25" s="443">
        <v>1785</v>
      </c>
      <c r="G25" s="141">
        <v>1649</v>
      </c>
      <c r="H25" s="443">
        <v>16889</v>
      </c>
      <c r="I25" s="442">
        <v>1908</v>
      </c>
      <c r="J25" s="443">
        <v>2468</v>
      </c>
      <c r="K25" s="141">
        <v>2104</v>
      </c>
      <c r="L25" s="443">
        <v>10512</v>
      </c>
      <c r="M25" s="442">
        <v>2100</v>
      </c>
      <c r="N25" s="443">
        <v>2415</v>
      </c>
      <c r="O25" s="141">
        <v>2308</v>
      </c>
      <c r="P25" s="443">
        <v>20197</v>
      </c>
    </row>
    <row r="26" spans="2:16" ht="15" customHeight="1" x14ac:dyDescent="0.15">
      <c r="B26" s="160"/>
      <c r="C26" s="164">
        <v>8</v>
      </c>
      <c r="D26" s="173"/>
      <c r="E26" s="445">
        <v>1523</v>
      </c>
      <c r="F26" s="446">
        <v>1785</v>
      </c>
      <c r="G26" s="447">
        <v>1652</v>
      </c>
      <c r="H26" s="446">
        <v>23546</v>
      </c>
      <c r="I26" s="445">
        <v>1911</v>
      </c>
      <c r="J26" s="446">
        <v>2468</v>
      </c>
      <c r="K26" s="447">
        <v>2176</v>
      </c>
      <c r="L26" s="446">
        <v>13285</v>
      </c>
      <c r="M26" s="445">
        <v>2226</v>
      </c>
      <c r="N26" s="446">
        <v>2594</v>
      </c>
      <c r="O26" s="447">
        <v>2434</v>
      </c>
      <c r="P26" s="446">
        <v>28989</v>
      </c>
    </row>
    <row r="27" spans="2:16" ht="14.25" customHeight="1" x14ac:dyDescent="0.15">
      <c r="B27" s="192"/>
      <c r="C27" s="209"/>
      <c r="D27" s="210"/>
      <c r="E27" s="441"/>
      <c r="F27" s="458"/>
      <c r="G27" s="428"/>
      <c r="H27" s="458"/>
      <c r="I27" s="441"/>
      <c r="J27" s="458"/>
      <c r="K27" s="428"/>
      <c r="L27" s="458"/>
      <c r="M27" s="441"/>
      <c r="N27" s="458"/>
      <c r="O27" s="428"/>
      <c r="P27" s="458"/>
    </row>
    <row r="28" spans="2:16" ht="14.25" customHeight="1" x14ac:dyDescent="0.15">
      <c r="B28" s="449"/>
      <c r="C28" s="191"/>
      <c r="D28" s="212"/>
      <c r="E28" s="441"/>
      <c r="F28" s="448"/>
      <c r="G28" s="428"/>
      <c r="H28" s="448"/>
      <c r="I28" s="441"/>
      <c r="J28" s="448"/>
      <c r="K28" s="428"/>
      <c r="L28" s="448"/>
      <c r="M28" s="441"/>
      <c r="N28" s="448"/>
      <c r="O28" s="428"/>
      <c r="P28" s="448"/>
    </row>
    <row r="29" spans="2:16" ht="14.25" customHeight="1" x14ac:dyDescent="0.15">
      <c r="B29" s="449" t="s">
        <v>142</v>
      </c>
      <c r="C29" s="211"/>
      <c r="D29" s="212"/>
      <c r="E29" s="441"/>
      <c r="F29" s="448"/>
      <c r="G29" s="428"/>
      <c r="H29" s="448"/>
      <c r="I29" s="441"/>
      <c r="J29" s="448"/>
      <c r="K29" s="428"/>
      <c r="L29" s="448"/>
      <c r="M29" s="441"/>
      <c r="N29" s="448"/>
      <c r="O29" s="428"/>
      <c r="P29" s="448"/>
    </row>
    <row r="30" spans="2:16" ht="14.25" customHeight="1" x14ac:dyDescent="0.15">
      <c r="B30" s="238">
        <v>40394</v>
      </c>
      <c r="C30" s="214"/>
      <c r="D30" s="215">
        <v>40400</v>
      </c>
      <c r="E30" s="442">
        <v>1575</v>
      </c>
      <c r="F30" s="443">
        <v>1785</v>
      </c>
      <c r="G30" s="141">
        <v>1706</v>
      </c>
      <c r="H30" s="443">
        <v>7199</v>
      </c>
      <c r="I30" s="442">
        <v>1918</v>
      </c>
      <c r="J30" s="443">
        <v>2310</v>
      </c>
      <c r="K30" s="141">
        <v>2138</v>
      </c>
      <c r="L30" s="443">
        <v>3612</v>
      </c>
      <c r="M30" s="450" t="s">
        <v>166</v>
      </c>
      <c r="N30" s="450" t="s">
        <v>166</v>
      </c>
      <c r="O30" s="450" t="s">
        <v>166</v>
      </c>
      <c r="P30" s="443">
        <v>8732</v>
      </c>
    </row>
    <row r="31" spans="2:16" ht="14.25" customHeight="1" x14ac:dyDescent="0.15">
      <c r="B31" s="238" t="s">
        <v>143</v>
      </c>
      <c r="C31" s="214"/>
      <c r="D31" s="215"/>
      <c r="E31" s="441"/>
      <c r="F31" s="448"/>
      <c r="G31" s="428"/>
      <c r="H31" s="448"/>
      <c r="I31" s="441"/>
      <c r="J31" s="448"/>
      <c r="K31" s="428"/>
      <c r="L31" s="448"/>
      <c r="M31" s="441"/>
      <c r="N31" s="448"/>
      <c r="O31" s="428"/>
      <c r="P31" s="448"/>
    </row>
    <row r="32" spans="2:16" ht="14.25" customHeight="1" x14ac:dyDescent="0.15">
      <c r="B32" s="238"/>
      <c r="C32" s="214"/>
      <c r="D32" s="215"/>
      <c r="E32" s="450"/>
      <c r="F32" s="451"/>
      <c r="G32" s="452"/>
      <c r="H32" s="451"/>
      <c r="I32" s="450"/>
      <c r="J32" s="451"/>
      <c r="K32" s="452"/>
      <c r="L32" s="451"/>
      <c r="M32" s="450"/>
      <c r="N32" s="451"/>
      <c r="O32" s="452"/>
      <c r="P32" s="451"/>
    </row>
    <row r="33" spans="2:16" ht="14.25" customHeight="1" x14ac:dyDescent="0.15">
      <c r="B33" s="238" t="s">
        <v>144</v>
      </c>
      <c r="C33" s="214"/>
      <c r="D33" s="215"/>
      <c r="E33" s="441"/>
      <c r="F33" s="448"/>
      <c r="G33" s="428"/>
      <c r="H33" s="448"/>
      <c r="I33" s="441"/>
      <c r="J33" s="448"/>
      <c r="K33" s="428"/>
      <c r="L33" s="448"/>
      <c r="M33" s="441"/>
      <c r="N33" s="448"/>
      <c r="O33" s="428"/>
      <c r="P33" s="448"/>
    </row>
    <row r="34" spans="2:16" ht="14.25" customHeight="1" x14ac:dyDescent="0.15">
      <c r="B34" s="238">
        <v>40408</v>
      </c>
      <c r="C34" s="214"/>
      <c r="D34" s="215">
        <v>40414</v>
      </c>
      <c r="E34" s="450">
        <v>1523</v>
      </c>
      <c r="F34" s="451">
        <v>1733</v>
      </c>
      <c r="G34" s="452">
        <v>1627</v>
      </c>
      <c r="H34" s="451">
        <v>10374</v>
      </c>
      <c r="I34" s="450">
        <v>1956</v>
      </c>
      <c r="J34" s="451">
        <v>2468</v>
      </c>
      <c r="K34" s="452">
        <v>2204</v>
      </c>
      <c r="L34" s="451">
        <v>7382</v>
      </c>
      <c r="M34" s="450">
        <v>2226</v>
      </c>
      <c r="N34" s="450">
        <v>2520</v>
      </c>
      <c r="O34" s="450">
        <v>2381</v>
      </c>
      <c r="P34" s="451">
        <v>15220</v>
      </c>
    </row>
    <row r="35" spans="2:16" ht="14.25" customHeight="1" x14ac:dyDescent="0.15">
      <c r="B35" s="238" t="s">
        <v>145</v>
      </c>
      <c r="C35" s="214"/>
      <c r="D35" s="215"/>
      <c r="E35" s="442"/>
      <c r="F35" s="443"/>
      <c r="G35" s="141"/>
      <c r="H35" s="443"/>
      <c r="I35" s="442"/>
      <c r="J35" s="443"/>
      <c r="K35" s="141"/>
      <c r="L35" s="443"/>
      <c r="M35" s="442"/>
      <c r="N35" s="443"/>
      <c r="O35" s="141"/>
      <c r="P35" s="443"/>
    </row>
    <row r="36" spans="2:16" ht="14.25" customHeight="1" x14ac:dyDescent="0.15">
      <c r="B36" s="238">
        <v>40415</v>
      </c>
      <c r="C36" s="214"/>
      <c r="D36" s="215">
        <v>40421</v>
      </c>
      <c r="E36" s="450">
        <v>1554</v>
      </c>
      <c r="F36" s="451">
        <v>1733</v>
      </c>
      <c r="G36" s="452">
        <v>1621</v>
      </c>
      <c r="H36" s="451">
        <v>5973</v>
      </c>
      <c r="I36" s="450">
        <v>1911</v>
      </c>
      <c r="J36" s="451">
        <v>2444</v>
      </c>
      <c r="K36" s="452">
        <v>2195</v>
      </c>
      <c r="L36" s="451">
        <v>2290</v>
      </c>
      <c r="M36" s="450">
        <v>2468</v>
      </c>
      <c r="N36" s="451">
        <v>2594</v>
      </c>
      <c r="O36" s="452">
        <v>2509</v>
      </c>
      <c r="P36" s="451">
        <v>5037</v>
      </c>
    </row>
    <row r="37" spans="2:16" ht="14.25" customHeight="1" x14ac:dyDescent="0.15">
      <c r="B37" s="238" t="s">
        <v>146</v>
      </c>
      <c r="C37" s="214"/>
      <c r="D37" s="215"/>
      <c r="E37" s="441"/>
      <c r="F37" s="448"/>
      <c r="G37" s="428"/>
      <c r="H37" s="448"/>
      <c r="I37" s="441"/>
      <c r="J37" s="448"/>
      <c r="K37" s="428"/>
      <c r="L37" s="448"/>
      <c r="M37" s="441"/>
      <c r="N37" s="448"/>
      <c r="O37" s="428"/>
      <c r="P37" s="448"/>
    </row>
    <row r="38" spans="2:16" ht="14.25" customHeight="1" x14ac:dyDescent="0.15">
      <c r="B38" s="454"/>
      <c r="C38" s="220"/>
      <c r="D38" s="221"/>
      <c r="E38" s="459"/>
      <c r="F38" s="460"/>
      <c r="G38" s="461"/>
      <c r="H38" s="446"/>
      <c r="I38" s="460"/>
      <c r="J38" s="460"/>
      <c r="K38" s="460"/>
      <c r="L38" s="446"/>
      <c r="M38" s="446"/>
      <c r="N38" s="446"/>
      <c r="O38" s="446"/>
      <c r="P38" s="446"/>
    </row>
  </sheetData>
  <mergeCells count="5"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/>
  </sheetViews>
  <sheetFormatPr defaultColWidth="7.5" defaultRowHeight="12" x14ac:dyDescent="0.15"/>
  <cols>
    <col min="1" max="1" width="1.625" style="429" customWidth="1"/>
    <col min="2" max="2" width="4.125" style="429" customWidth="1"/>
    <col min="3" max="3" width="3.125" style="429" customWidth="1"/>
    <col min="4" max="4" width="2.625" style="429" customWidth="1"/>
    <col min="5" max="7" width="5.875" style="429" customWidth="1"/>
    <col min="8" max="8" width="7.875" style="429" customWidth="1"/>
    <col min="9" max="11" width="5.875" style="429" customWidth="1"/>
    <col min="12" max="12" width="8" style="429" customWidth="1"/>
    <col min="13" max="15" width="5.875" style="429" customWidth="1"/>
    <col min="16" max="16" width="8" style="429" customWidth="1"/>
    <col min="17" max="19" width="5.875" style="429" customWidth="1"/>
    <col min="20" max="20" width="8" style="429" customWidth="1"/>
    <col min="21" max="23" width="5.875" style="429" customWidth="1"/>
    <col min="24" max="24" width="8" style="429" customWidth="1"/>
    <col min="25" max="16384" width="7.5" style="429"/>
  </cols>
  <sheetData>
    <row r="3" spans="2:24" x14ac:dyDescent="0.15">
      <c r="B3" s="429" t="s">
        <v>377</v>
      </c>
    </row>
    <row r="4" spans="2:24" x14ac:dyDescent="0.15"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X4" s="430" t="s">
        <v>238</v>
      </c>
    </row>
    <row r="5" spans="2:24" ht="8.25" customHeight="1" x14ac:dyDescent="0.15"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</row>
    <row r="6" spans="2:24" ht="13.5" customHeight="1" x14ac:dyDescent="0.15">
      <c r="B6" s="462"/>
      <c r="C6" s="582" t="s">
        <v>109</v>
      </c>
      <c r="D6" s="583"/>
      <c r="E6" s="576" t="s">
        <v>113</v>
      </c>
      <c r="F6" s="577"/>
      <c r="G6" s="577"/>
      <c r="H6" s="578"/>
      <c r="I6" s="576" t="s">
        <v>122</v>
      </c>
      <c r="J6" s="577"/>
      <c r="K6" s="577"/>
      <c r="L6" s="578"/>
      <c r="M6" s="576" t="s">
        <v>124</v>
      </c>
      <c r="N6" s="577"/>
      <c r="O6" s="577"/>
      <c r="P6" s="578"/>
      <c r="Q6" s="576" t="s">
        <v>125</v>
      </c>
      <c r="R6" s="577"/>
      <c r="S6" s="577"/>
      <c r="T6" s="578"/>
      <c r="U6" s="576" t="s">
        <v>130</v>
      </c>
      <c r="V6" s="577"/>
      <c r="W6" s="577"/>
      <c r="X6" s="578"/>
    </row>
    <row r="7" spans="2:24" x14ac:dyDescent="0.15">
      <c r="B7" s="441" t="s">
        <v>115</v>
      </c>
      <c r="C7" s="428"/>
      <c r="D7" s="428"/>
      <c r="E7" s="433" t="s">
        <v>116</v>
      </c>
      <c r="F7" s="434" t="s">
        <v>117</v>
      </c>
      <c r="G7" s="435" t="s">
        <v>118</v>
      </c>
      <c r="H7" s="434" t="s">
        <v>119</v>
      </c>
      <c r="I7" s="175" t="s">
        <v>116</v>
      </c>
      <c r="J7" s="158" t="s">
        <v>117</v>
      </c>
      <c r="K7" s="165" t="s">
        <v>118</v>
      </c>
      <c r="L7" s="158" t="s">
        <v>119</v>
      </c>
      <c r="M7" s="175" t="s">
        <v>116</v>
      </c>
      <c r="N7" s="158" t="s">
        <v>117</v>
      </c>
      <c r="O7" s="165" t="s">
        <v>118</v>
      </c>
      <c r="P7" s="158" t="s">
        <v>119</v>
      </c>
      <c r="Q7" s="175" t="s">
        <v>116</v>
      </c>
      <c r="R7" s="158" t="s">
        <v>117</v>
      </c>
      <c r="S7" s="165" t="s">
        <v>118</v>
      </c>
      <c r="T7" s="158" t="s">
        <v>119</v>
      </c>
      <c r="U7" s="175" t="s">
        <v>116</v>
      </c>
      <c r="V7" s="158" t="s">
        <v>117</v>
      </c>
      <c r="W7" s="165" t="s">
        <v>118</v>
      </c>
      <c r="X7" s="158" t="s">
        <v>119</v>
      </c>
    </row>
    <row r="8" spans="2:24" x14ac:dyDescent="0.15">
      <c r="B8" s="444"/>
      <c r="C8" s="431"/>
      <c r="D8" s="431"/>
      <c r="E8" s="438"/>
      <c r="F8" s="439"/>
      <c r="G8" s="440" t="s">
        <v>120</v>
      </c>
      <c r="H8" s="439"/>
      <c r="I8" s="162"/>
      <c r="J8" s="163"/>
      <c r="K8" s="164" t="s">
        <v>120</v>
      </c>
      <c r="L8" s="163"/>
      <c r="M8" s="162"/>
      <c r="N8" s="163"/>
      <c r="O8" s="164" t="s">
        <v>120</v>
      </c>
      <c r="P8" s="163"/>
      <c r="Q8" s="162"/>
      <c r="R8" s="163"/>
      <c r="S8" s="164" t="s">
        <v>120</v>
      </c>
      <c r="T8" s="163"/>
      <c r="U8" s="162"/>
      <c r="V8" s="163"/>
      <c r="W8" s="164" t="s">
        <v>120</v>
      </c>
      <c r="X8" s="163"/>
    </row>
    <row r="9" spans="2:24" ht="12" customHeight="1" x14ac:dyDescent="0.15">
      <c r="B9" s="441" t="s">
        <v>84</v>
      </c>
      <c r="C9" s="435">
        <v>17</v>
      </c>
      <c r="D9" s="428" t="s">
        <v>13</v>
      </c>
      <c r="E9" s="450">
        <v>2646</v>
      </c>
      <c r="F9" s="451">
        <v>3255</v>
      </c>
      <c r="G9" s="452">
        <v>3056</v>
      </c>
      <c r="H9" s="451">
        <v>13672</v>
      </c>
      <c r="I9" s="169">
        <v>5670</v>
      </c>
      <c r="J9" s="171">
        <v>7035</v>
      </c>
      <c r="K9" s="143">
        <v>6307</v>
      </c>
      <c r="L9" s="171">
        <v>6020</v>
      </c>
      <c r="M9" s="169">
        <v>2185</v>
      </c>
      <c r="N9" s="171">
        <v>2940</v>
      </c>
      <c r="O9" s="143">
        <v>2610</v>
      </c>
      <c r="P9" s="171">
        <v>57775</v>
      </c>
      <c r="Q9" s="169">
        <v>2310</v>
      </c>
      <c r="R9" s="171">
        <v>3150</v>
      </c>
      <c r="S9" s="143">
        <v>2801</v>
      </c>
      <c r="T9" s="171">
        <v>38029</v>
      </c>
      <c r="U9" s="169">
        <v>2363</v>
      </c>
      <c r="V9" s="171">
        <v>3150</v>
      </c>
      <c r="W9" s="143">
        <v>2770</v>
      </c>
      <c r="X9" s="171">
        <v>32890</v>
      </c>
    </row>
    <row r="10" spans="2:24" x14ac:dyDescent="0.15">
      <c r="B10" s="441"/>
      <c r="C10" s="463">
        <v>18</v>
      </c>
      <c r="D10" s="428"/>
      <c r="E10" s="450">
        <v>2880</v>
      </c>
      <c r="F10" s="451">
        <v>3150</v>
      </c>
      <c r="G10" s="452">
        <v>3050</v>
      </c>
      <c r="H10" s="451">
        <v>13759</v>
      </c>
      <c r="I10" s="169">
        <v>5775</v>
      </c>
      <c r="J10" s="171">
        <v>7140</v>
      </c>
      <c r="K10" s="143">
        <v>6655</v>
      </c>
      <c r="L10" s="171">
        <v>7590</v>
      </c>
      <c r="M10" s="169">
        <v>2363</v>
      </c>
      <c r="N10" s="171">
        <v>2940</v>
      </c>
      <c r="O10" s="143">
        <v>2752</v>
      </c>
      <c r="P10" s="171">
        <v>77842</v>
      </c>
      <c r="Q10" s="169">
        <v>2573</v>
      </c>
      <c r="R10" s="171">
        <v>3045</v>
      </c>
      <c r="S10" s="143">
        <v>2860</v>
      </c>
      <c r="T10" s="171">
        <v>56352</v>
      </c>
      <c r="U10" s="169">
        <v>2573</v>
      </c>
      <c r="V10" s="171">
        <v>3045</v>
      </c>
      <c r="W10" s="143">
        <v>2839</v>
      </c>
      <c r="X10" s="171">
        <v>38266</v>
      </c>
    </row>
    <row r="11" spans="2:24" x14ac:dyDescent="0.15">
      <c r="B11" s="441"/>
      <c r="C11" s="463">
        <v>19</v>
      </c>
      <c r="D11" s="428"/>
      <c r="E11" s="450">
        <v>2625</v>
      </c>
      <c r="F11" s="451">
        <v>2993</v>
      </c>
      <c r="G11" s="452">
        <v>2814</v>
      </c>
      <c r="H11" s="451">
        <v>23454.5</v>
      </c>
      <c r="I11" s="169">
        <v>5565</v>
      </c>
      <c r="J11" s="171">
        <v>6667.5</v>
      </c>
      <c r="K11" s="143">
        <v>6159</v>
      </c>
      <c r="L11" s="171">
        <v>13355.7</v>
      </c>
      <c r="M11" s="169">
        <v>2100</v>
      </c>
      <c r="N11" s="171">
        <v>2835</v>
      </c>
      <c r="O11" s="143">
        <v>2487</v>
      </c>
      <c r="P11" s="171">
        <v>85491.7</v>
      </c>
      <c r="Q11" s="169">
        <v>2100</v>
      </c>
      <c r="R11" s="171">
        <v>3045</v>
      </c>
      <c r="S11" s="143">
        <v>2703</v>
      </c>
      <c r="T11" s="171">
        <v>74797.7</v>
      </c>
      <c r="U11" s="169">
        <v>2310</v>
      </c>
      <c r="V11" s="171">
        <v>3045</v>
      </c>
      <c r="W11" s="143">
        <v>2713</v>
      </c>
      <c r="X11" s="171">
        <v>50209.2</v>
      </c>
    </row>
    <row r="12" spans="2:24" x14ac:dyDescent="0.15">
      <c r="B12" s="441"/>
      <c r="C12" s="463">
        <v>20</v>
      </c>
      <c r="D12" s="428"/>
      <c r="E12" s="169">
        <v>2415</v>
      </c>
      <c r="F12" s="171">
        <v>2961</v>
      </c>
      <c r="G12" s="143">
        <v>2685</v>
      </c>
      <c r="H12" s="451">
        <v>29515.5</v>
      </c>
      <c r="I12" s="169">
        <v>5541</v>
      </c>
      <c r="J12" s="171">
        <v>5687</v>
      </c>
      <c r="K12" s="143">
        <v>5614</v>
      </c>
      <c r="L12" s="171">
        <v>29570.2</v>
      </c>
      <c r="M12" s="169">
        <v>1995</v>
      </c>
      <c r="N12" s="171">
        <v>2730</v>
      </c>
      <c r="O12" s="143">
        <v>2338</v>
      </c>
      <c r="P12" s="171">
        <v>81615.100000000006</v>
      </c>
      <c r="Q12" s="169">
        <v>2205</v>
      </c>
      <c r="R12" s="171">
        <v>2835</v>
      </c>
      <c r="S12" s="143">
        <v>2461</v>
      </c>
      <c r="T12" s="171">
        <v>81187.199999999997</v>
      </c>
      <c r="U12" s="169">
        <v>2205</v>
      </c>
      <c r="V12" s="171">
        <v>2835</v>
      </c>
      <c r="W12" s="143">
        <v>2507</v>
      </c>
      <c r="X12" s="171">
        <v>62312.5</v>
      </c>
    </row>
    <row r="13" spans="2:24" x14ac:dyDescent="0.15">
      <c r="B13" s="444"/>
      <c r="C13" s="440">
        <v>21</v>
      </c>
      <c r="D13" s="431"/>
      <c r="E13" s="176">
        <v>2100</v>
      </c>
      <c r="F13" s="177">
        <v>2940</v>
      </c>
      <c r="G13" s="178">
        <v>2424</v>
      </c>
      <c r="H13" s="177">
        <v>21615</v>
      </c>
      <c r="I13" s="176">
        <v>4200</v>
      </c>
      <c r="J13" s="177">
        <v>5670</v>
      </c>
      <c r="K13" s="178">
        <v>5062</v>
      </c>
      <c r="L13" s="177">
        <v>29480</v>
      </c>
      <c r="M13" s="176">
        <v>1785</v>
      </c>
      <c r="N13" s="177">
        <v>2835</v>
      </c>
      <c r="O13" s="178">
        <v>2249</v>
      </c>
      <c r="P13" s="177">
        <v>76748</v>
      </c>
      <c r="Q13" s="176">
        <v>1890</v>
      </c>
      <c r="R13" s="177">
        <v>2835</v>
      </c>
      <c r="S13" s="178">
        <v>2489</v>
      </c>
      <c r="T13" s="177">
        <v>75294</v>
      </c>
      <c r="U13" s="176">
        <v>1890</v>
      </c>
      <c r="V13" s="177">
        <v>2887.5</v>
      </c>
      <c r="W13" s="178">
        <v>2528</v>
      </c>
      <c r="X13" s="177">
        <v>66924</v>
      </c>
    </row>
    <row r="14" spans="2:24" x14ac:dyDescent="0.15">
      <c r="B14" s="167" t="s">
        <v>14</v>
      </c>
      <c r="C14" s="159">
        <v>8</v>
      </c>
      <c r="D14" s="172" t="s">
        <v>369</v>
      </c>
      <c r="E14" s="169">
        <v>2100</v>
      </c>
      <c r="F14" s="171">
        <v>2520</v>
      </c>
      <c r="G14" s="143">
        <v>2360.5713157894734</v>
      </c>
      <c r="H14" s="443">
        <v>1840</v>
      </c>
      <c r="I14" s="143">
        <v>4304.58</v>
      </c>
      <c r="J14" s="171">
        <v>5386.8150000000005</v>
      </c>
      <c r="K14" s="143">
        <v>4713.5401384358338</v>
      </c>
      <c r="L14" s="168">
        <v>2098</v>
      </c>
      <c r="M14" s="126">
        <v>1890</v>
      </c>
      <c r="N14" s="168">
        <v>2341.5</v>
      </c>
      <c r="O14" s="126">
        <v>2195.0432905697085</v>
      </c>
      <c r="P14" s="168">
        <v>6160</v>
      </c>
      <c r="Q14" s="126">
        <v>1995</v>
      </c>
      <c r="R14" s="168">
        <v>2730</v>
      </c>
      <c r="S14" s="126">
        <v>2514.4517950446643</v>
      </c>
      <c r="T14" s="168">
        <v>5731</v>
      </c>
      <c r="U14" s="126">
        <v>2100</v>
      </c>
      <c r="V14" s="168">
        <v>2782.5</v>
      </c>
      <c r="W14" s="126">
        <v>2530.8346897253318</v>
      </c>
      <c r="X14" s="168">
        <v>5656</v>
      </c>
    </row>
    <row r="15" spans="2:24" x14ac:dyDescent="0.15">
      <c r="B15" s="167"/>
      <c r="C15" s="159">
        <v>9</v>
      </c>
      <c r="D15" s="172"/>
      <c r="E15" s="169">
        <v>2257.5</v>
      </c>
      <c r="F15" s="171">
        <v>2572.5</v>
      </c>
      <c r="G15" s="143">
        <v>2358.7910543717849</v>
      </c>
      <c r="H15" s="443">
        <v>1513</v>
      </c>
      <c r="I15" s="143">
        <v>4491.9000000000005</v>
      </c>
      <c r="J15" s="171">
        <v>5067.4050000000007</v>
      </c>
      <c r="K15" s="143">
        <v>4797.8685604486909</v>
      </c>
      <c r="L15" s="168">
        <v>1824</v>
      </c>
      <c r="M15" s="126">
        <v>1890</v>
      </c>
      <c r="N15" s="168">
        <v>2415</v>
      </c>
      <c r="O15" s="126">
        <v>2114.5760419910143</v>
      </c>
      <c r="P15" s="168">
        <v>5087</v>
      </c>
      <c r="Q15" s="126">
        <v>1995</v>
      </c>
      <c r="R15" s="168">
        <v>2625</v>
      </c>
      <c r="S15" s="126">
        <v>2227.4236541598693</v>
      </c>
      <c r="T15" s="168">
        <v>5488</v>
      </c>
      <c r="U15" s="126">
        <v>1995</v>
      </c>
      <c r="V15" s="168">
        <v>2625</v>
      </c>
      <c r="W15" s="126">
        <v>2397.4203537890362</v>
      </c>
      <c r="X15" s="168">
        <v>4980</v>
      </c>
    </row>
    <row r="16" spans="2:24" x14ac:dyDescent="0.15">
      <c r="B16" s="167"/>
      <c r="C16" s="159">
        <v>10</v>
      </c>
      <c r="D16" s="172"/>
      <c r="E16" s="169">
        <v>2257.5</v>
      </c>
      <c r="F16" s="171">
        <v>2625</v>
      </c>
      <c r="G16" s="143">
        <v>2415.4818774445894</v>
      </c>
      <c r="H16" s="443">
        <v>1681</v>
      </c>
      <c r="I16" s="143">
        <v>4425.75</v>
      </c>
      <c r="J16" s="171">
        <v>5257.35</v>
      </c>
      <c r="K16" s="143">
        <v>4786.798788694482</v>
      </c>
      <c r="L16" s="168">
        <v>1110</v>
      </c>
      <c r="M16" s="126">
        <v>1890</v>
      </c>
      <c r="N16" s="168">
        <v>2331</v>
      </c>
      <c r="O16" s="126">
        <v>2108.4946061469577</v>
      </c>
      <c r="P16" s="168">
        <v>5001</v>
      </c>
      <c r="Q16" s="126">
        <v>1995</v>
      </c>
      <c r="R16" s="168">
        <v>2520</v>
      </c>
      <c r="S16" s="126">
        <v>2368.9162571457227</v>
      </c>
      <c r="T16" s="168">
        <v>4820</v>
      </c>
      <c r="U16" s="126">
        <v>2100</v>
      </c>
      <c r="V16" s="168">
        <v>2520</v>
      </c>
      <c r="W16" s="126">
        <v>2379.7481264948187</v>
      </c>
      <c r="X16" s="168">
        <v>4672</v>
      </c>
    </row>
    <row r="17" spans="2:24" x14ac:dyDescent="0.15">
      <c r="B17" s="167"/>
      <c r="C17" s="159">
        <v>11</v>
      </c>
      <c r="D17" s="172"/>
      <c r="E17" s="169">
        <v>2310</v>
      </c>
      <c r="F17" s="171">
        <v>2625</v>
      </c>
      <c r="G17" s="143">
        <v>2474.7146814404432</v>
      </c>
      <c r="H17" s="171">
        <v>1693</v>
      </c>
      <c r="I17" s="452">
        <v>4452.42</v>
      </c>
      <c r="J17" s="451">
        <v>5439.3150000000005</v>
      </c>
      <c r="K17" s="452">
        <v>4876.0901127493489</v>
      </c>
      <c r="L17" s="171">
        <v>2433</v>
      </c>
      <c r="M17" s="143">
        <v>1890</v>
      </c>
      <c r="N17" s="171">
        <v>2415</v>
      </c>
      <c r="O17" s="143">
        <v>2186.0663641217297</v>
      </c>
      <c r="P17" s="171">
        <v>5888</v>
      </c>
      <c r="Q17" s="143">
        <v>1953</v>
      </c>
      <c r="R17" s="171">
        <v>2520</v>
      </c>
      <c r="S17" s="143">
        <v>2243.5164762615541</v>
      </c>
      <c r="T17" s="171">
        <v>6422</v>
      </c>
      <c r="U17" s="143">
        <v>1953</v>
      </c>
      <c r="V17" s="171">
        <v>2520</v>
      </c>
      <c r="W17" s="143">
        <v>2301.296437186862</v>
      </c>
      <c r="X17" s="171">
        <v>5724</v>
      </c>
    </row>
    <row r="18" spans="2:24" x14ac:dyDescent="0.15">
      <c r="B18" s="167"/>
      <c r="C18" s="159">
        <v>12</v>
      </c>
      <c r="D18" s="172"/>
      <c r="E18" s="169">
        <v>2330.895</v>
      </c>
      <c r="F18" s="171">
        <v>2625</v>
      </c>
      <c r="G18" s="143">
        <v>2537.5196504237292</v>
      </c>
      <c r="H18" s="171">
        <v>3360</v>
      </c>
      <c r="I18" s="143">
        <v>4782.2250000000004</v>
      </c>
      <c r="J18" s="171">
        <v>5670</v>
      </c>
      <c r="K18" s="143">
        <v>5365.920701819532</v>
      </c>
      <c r="L18" s="171">
        <v>3510</v>
      </c>
      <c r="M18" s="143">
        <v>1785</v>
      </c>
      <c r="N18" s="171">
        <v>2310</v>
      </c>
      <c r="O18" s="143">
        <v>2075.3618421052629</v>
      </c>
      <c r="P18" s="171">
        <v>7996</v>
      </c>
      <c r="Q18" s="143">
        <v>1890</v>
      </c>
      <c r="R18" s="171">
        <v>2415</v>
      </c>
      <c r="S18" s="143">
        <v>2122.3567571127501</v>
      </c>
      <c r="T18" s="171">
        <v>10333</v>
      </c>
      <c r="U18" s="143">
        <v>1890</v>
      </c>
      <c r="V18" s="171">
        <v>2415</v>
      </c>
      <c r="W18" s="143">
        <v>2107.5846788144372</v>
      </c>
      <c r="X18" s="171">
        <v>10327</v>
      </c>
    </row>
    <row r="19" spans="2:24" x14ac:dyDescent="0.15">
      <c r="B19" s="167" t="s">
        <v>16</v>
      </c>
      <c r="C19" s="159">
        <v>1</v>
      </c>
      <c r="D19" s="172" t="s">
        <v>235</v>
      </c>
      <c r="E19" s="169">
        <v>2100</v>
      </c>
      <c r="F19" s="171">
        <v>2415</v>
      </c>
      <c r="G19" s="143">
        <v>2270.1498868778281</v>
      </c>
      <c r="H19" s="171">
        <v>3012</v>
      </c>
      <c r="I19" s="143" t="s">
        <v>166</v>
      </c>
      <c r="J19" s="171" t="s">
        <v>166</v>
      </c>
      <c r="K19" s="143" t="s">
        <v>166</v>
      </c>
      <c r="L19" s="171">
        <v>1784</v>
      </c>
      <c r="M19" s="143">
        <v>1837.5</v>
      </c>
      <c r="N19" s="171">
        <v>2310</v>
      </c>
      <c r="O19" s="143">
        <v>2093.7420194935794</v>
      </c>
      <c r="P19" s="171">
        <v>6758</v>
      </c>
      <c r="Q19" s="143">
        <v>1953</v>
      </c>
      <c r="R19" s="171">
        <v>2415</v>
      </c>
      <c r="S19" s="143">
        <v>2220.7323172785459</v>
      </c>
      <c r="T19" s="171">
        <v>7327</v>
      </c>
      <c r="U19" s="143">
        <v>1953</v>
      </c>
      <c r="V19" s="171">
        <v>2415</v>
      </c>
      <c r="W19" s="143">
        <v>2220.4110236220472</v>
      </c>
      <c r="X19" s="171">
        <v>6503</v>
      </c>
    </row>
    <row r="20" spans="2:24" x14ac:dyDescent="0.15">
      <c r="B20" s="167"/>
      <c r="C20" s="159">
        <v>2</v>
      </c>
      <c r="D20" s="172"/>
      <c r="E20" s="450">
        <v>2226</v>
      </c>
      <c r="F20" s="451">
        <v>2486.1900000000005</v>
      </c>
      <c r="G20" s="452">
        <v>2383.4486401878303</v>
      </c>
      <c r="H20" s="171">
        <v>965</v>
      </c>
      <c r="I20" s="452" t="s">
        <v>166</v>
      </c>
      <c r="J20" s="451" t="s">
        <v>166</v>
      </c>
      <c r="K20" s="452" t="s">
        <v>166</v>
      </c>
      <c r="L20" s="451">
        <v>664</v>
      </c>
      <c r="M20" s="143">
        <v>1890</v>
      </c>
      <c r="N20" s="171">
        <v>2205</v>
      </c>
      <c r="O20" s="143">
        <v>2018.2151288609091</v>
      </c>
      <c r="P20" s="171">
        <v>6769</v>
      </c>
      <c r="Q20" s="143">
        <v>2100</v>
      </c>
      <c r="R20" s="171">
        <v>2572.5</v>
      </c>
      <c r="S20" s="143">
        <v>2319.4185191045012</v>
      </c>
      <c r="T20" s="171">
        <v>6206</v>
      </c>
      <c r="U20" s="143">
        <v>2100</v>
      </c>
      <c r="V20" s="171">
        <v>2572.5</v>
      </c>
      <c r="W20" s="143">
        <v>2319.8199343724373</v>
      </c>
      <c r="X20" s="171">
        <v>6152</v>
      </c>
    </row>
    <row r="21" spans="2:24" x14ac:dyDescent="0.15">
      <c r="B21" s="167"/>
      <c r="C21" s="159">
        <v>3</v>
      </c>
      <c r="D21" s="172"/>
      <c r="E21" s="169">
        <v>2152.5</v>
      </c>
      <c r="F21" s="171">
        <v>2420.25</v>
      </c>
      <c r="G21" s="143">
        <v>2350.0016266775115</v>
      </c>
      <c r="H21" s="171">
        <v>2522</v>
      </c>
      <c r="I21" s="143" t="s">
        <v>166</v>
      </c>
      <c r="J21" s="171" t="s">
        <v>166</v>
      </c>
      <c r="K21" s="143" t="s">
        <v>166</v>
      </c>
      <c r="L21" s="171">
        <v>1878</v>
      </c>
      <c r="M21" s="143">
        <v>1995</v>
      </c>
      <c r="N21" s="171">
        <v>2449.65</v>
      </c>
      <c r="O21" s="143">
        <v>2145.3900561680894</v>
      </c>
      <c r="P21" s="171">
        <v>8716</v>
      </c>
      <c r="Q21" s="143">
        <v>2100</v>
      </c>
      <c r="R21" s="171">
        <v>2572.5</v>
      </c>
      <c r="S21" s="143">
        <v>2438.1165140354365</v>
      </c>
      <c r="T21" s="171">
        <v>5602</v>
      </c>
      <c r="U21" s="143">
        <v>2100</v>
      </c>
      <c r="V21" s="171">
        <v>2572.5</v>
      </c>
      <c r="W21" s="143">
        <v>2427.0753469927295</v>
      </c>
      <c r="X21" s="171">
        <v>5217</v>
      </c>
    </row>
    <row r="22" spans="2:24" x14ac:dyDescent="0.15">
      <c r="B22" s="167"/>
      <c r="C22" s="159">
        <v>4</v>
      </c>
      <c r="D22" s="172"/>
      <c r="E22" s="169">
        <v>2100</v>
      </c>
      <c r="F22" s="171">
        <v>2404.5</v>
      </c>
      <c r="G22" s="218">
        <v>2220.2713235294123</v>
      </c>
      <c r="H22" s="171">
        <v>1216</v>
      </c>
      <c r="I22" s="169">
        <v>4612.335</v>
      </c>
      <c r="J22" s="171">
        <v>5250</v>
      </c>
      <c r="K22" s="218">
        <v>5141.1414253897537</v>
      </c>
      <c r="L22" s="171">
        <v>1586</v>
      </c>
      <c r="M22" s="143">
        <v>1995</v>
      </c>
      <c r="N22" s="171">
        <v>2520</v>
      </c>
      <c r="O22" s="143">
        <v>2195.4051953818825</v>
      </c>
      <c r="P22" s="171">
        <v>5930</v>
      </c>
      <c r="Q22" s="143">
        <v>2100</v>
      </c>
      <c r="R22" s="171">
        <v>2677.5</v>
      </c>
      <c r="S22" s="143">
        <v>2511.5621577346119</v>
      </c>
      <c r="T22" s="171">
        <v>4931</v>
      </c>
      <c r="U22" s="143">
        <v>2100</v>
      </c>
      <c r="V22" s="171">
        <v>2677.5</v>
      </c>
      <c r="W22" s="143">
        <v>2482.0486076077086</v>
      </c>
      <c r="X22" s="171">
        <v>4968</v>
      </c>
    </row>
    <row r="23" spans="2:24" x14ac:dyDescent="0.15">
      <c r="B23" s="167"/>
      <c r="C23" s="159">
        <v>5</v>
      </c>
      <c r="D23" s="172"/>
      <c r="E23" s="169">
        <v>2205</v>
      </c>
      <c r="F23" s="171">
        <v>2415</v>
      </c>
      <c r="G23" s="218">
        <v>2333.8112000000001</v>
      </c>
      <c r="H23" s="171">
        <v>1909</v>
      </c>
      <c r="I23" s="169">
        <v>4751.7750000000005</v>
      </c>
      <c r="J23" s="171">
        <v>5250</v>
      </c>
      <c r="K23" s="218">
        <v>5151.2919703668294</v>
      </c>
      <c r="L23" s="171">
        <v>1101</v>
      </c>
      <c r="M23" s="143">
        <v>1995</v>
      </c>
      <c r="N23" s="171">
        <v>2520</v>
      </c>
      <c r="O23" s="143">
        <v>2227.2463824986512</v>
      </c>
      <c r="P23" s="171">
        <v>6669</v>
      </c>
      <c r="Q23" s="143">
        <v>2100</v>
      </c>
      <c r="R23" s="171">
        <v>2730</v>
      </c>
      <c r="S23" s="143">
        <v>2583.2547645034015</v>
      </c>
      <c r="T23" s="171">
        <v>5582</v>
      </c>
      <c r="U23" s="143">
        <v>2100</v>
      </c>
      <c r="V23" s="171">
        <v>2782.5</v>
      </c>
      <c r="W23" s="143">
        <v>2611.2564102564088</v>
      </c>
      <c r="X23" s="171">
        <v>4547</v>
      </c>
    </row>
    <row r="24" spans="2:24" x14ac:dyDescent="0.15">
      <c r="B24" s="167"/>
      <c r="C24" s="159">
        <v>6</v>
      </c>
      <c r="D24" s="126"/>
      <c r="E24" s="169">
        <v>2089.5</v>
      </c>
      <c r="F24" s="171">
        <v>2415</v>
      </c>
      <c r="G24" s="218">
        <v>2323.7394517602793</v>
      </c>
      <c r="H24" s="171">
        <v>973</v>
      </c>
      <c r="I24" s="169" t="s">
        <v>166</v>
      </c>
      <c r="J24" s="171" t="s">
        <v>166</v>
      </c>
      <c r="K24" s="218" t="s">
        <v>166</v>
      </c>
      <c r="L24" s="171">
        <v>1501</v>
      </c>
      <c r="M24" s="169">
        <v>1890</v>
      </c>
      <c r="N24" s="171">
        <v>2520</v>
      </c>
      <c r="O24" s="143">
        <v>2136.7627935312366</v>
      </c>
      <c r="P24" s="169">
        <v>5698</v>
      </c>
      <c r="Q24" s="171">
        <v>2100</v>
      </c>
      <c r="R24" s="171">
        <v>2625</v>
      </c>
      <c r="S24" s="171">
        <v>2557.4229690005345</v>
      </c>
      <c r="T24" s="171">
        <v>5686</v>
      </c>
      <c r="U24" s="171">
        <v>2100</v>
      </c>
      <c r="V24" s="171">
        <v>2625</v>
      </c>
      <c r="W24" s="171">
        <v>2513.6715774344239</v>
      </c>
      <c r="X24" s="171">
        <v>4571</v>
      </c>
    </row>
    <row r="25" spans="2:24" x14ac:dyDescent="0.15">
      <c r="B25" s="167"/>
      <c r="C25" s="159">
        <v>7</v>
      </c>
      <c r="D25" s="126"/>
      <c r="E25" s="171">
        <v>2073.1200000000003</v>
      </c>
      <c r="F25" s="171">
        <v>2310</v>
      </c>
      <c r="G25" s="171">
        <v>2201.8751824817523</v>
      </c>
      <c r="H25" s="171">
        <v>796</v>
      </c>
      <c r="I25" s="171">
        <v>4200</v>
      </c>
      <c r="J25" s="171">
        <v>5145</v>
      </c>
      <c r="K25" s="171">
        <v>4840.4509345794404</v>
      </c>
      <c r="L25" s="171">
        <v>1338</v>
      </c>
      <c r="M25" s="171">
        <v>1890</v>
      </c>
      <c r="N25" s="171">
        <v>2310</v>
      </c>
      <c r="O25" s="171">
        <v>2127.4791739100197</v>
      </c>
      <c r="P25" s="171">
        <v>4370</v>
      </c>
      <c r="Q25" s="171">
        <v>2100</v>
      </c>
      <c r="R25" s="171">
        <v>2520</v>
      </c>
      <c r="S25" s="171">
        <v>2267.9500553097341</v>
      </c>
      <c r="T25" s="171">
        <v>4835</v>
      </c>
      <c r="U25" s="171">
        <v>2100</v>
      </c>
      <c r="V25" s="171">
        <v>2520</v>
      </c>
      <c r="W25" s="171">
        <v>2333.0588730025233</v>
      </c>
      <c r="X25" s="171">
        <v>3650</v>
      </c>
    </row>
    <row r="26" spans="2:24" x14ac:dyDescent="0.15">
      <c r="B26" s="160"/>
      <c r="C26" s="164">
        <v>8</v>
      </c>
      <c r="D26" s="161"/>
      <c r="E26" s="177">
        <v>2207</v>
      </c>
      <c r="F26" s="177">
        <v>2367</v>
      </c>
      <c r="G26" s="177">
        <v>2295</v>
      </c>
      <c r="H26" s="177">
        <v>1174</v>
      </c>
      <c r="I26" s="177" t="s">
        <v>378</v>
      </c>
      <c r="J26" s="177" t="s">
        <v>378</v>
      </c>
      <c r="K26" s="177" t="s">
        <v>378</v>
      </c>
      <c r="L26" s="177">
        <v>2031</v>
      </c>
      <c r="M26" s="177">
        <v>1890</v>
      </c>
      <c r="N26" s="177">
        <v>2415</v>
      </c>
      <c r="O26" s="177">
        <v>2218</v>
      </c>
      <c r="P26" s="177">
        <v>6122</v>
      </c>
      <c r="Q26" s="177">
        <v>2048</v>
      </c>
      <c r="R26" s="177">
        <v>2520</v>
      </c>
      <c r="S26" s="177">
        <v>2336</v>
      </c>
      <c r="T26" s="177">
        <v>6675</v>
      </c>
      <c r="U26" s="177">
        <v>2100</v>
      </c>
      <c r="V26" s="177">
        <v>2625</v>
      </c>
      <c r="W26" s="177">
        <v>2454</v>
      </c>
      <c r="X26" s="177">
        <v>4926</v>
      </c>
    </row>
    <row r="27" spans="2:24" ht="14.25" customHeight="1" x14ac:dyDescent="0.15">
      <c r="B27" s="441"/>
      <c r="C27" s="584" t="s">
        <v>109</v>
      </c>
      <c r="D27" s="585"/>
      <c r="E27" s="586" t="s">
        <v>131</v>
      </c>
      <c r="F27" s="587"/>
      <c r="G27" s="587"/>
      <c r="H27" s="588"/>
      <c r="I27" s="586" t="s">
        <v>379</v>
      </c>
      <c r="J27" s="587"/>
      <c r="K27" s="587"/>
      <c r="L27" s="588"/>
    </row>
    <row r="28" spans="2:24" x14ac:dyDescent="0.15">
      <c r="B28" s="441" t="s">
        <v>115</v>
      </c>
      <c r="C28" s="428"/>
      <c r="D28" s="464"/>
      <c r="E28" s="465" t="s">
        <v>116</v>
      </c>
      <c r="F28" s="434" t="s">
        <v>117</v>
      </c>
      <c r="G28" s="463" t="s">
        <v>118</v>
      </c>
      <c r="H28" s="434" t="s">
        <v>119</v>
      </c>
      <c r="I28" s="465" t="s">
        <v>116</v>
      </c>
      <c r="J28" s="466" t="s">
        <v>117</v>
      </c>
      <c r="K28" s="463" t="s">
        <v>118</v>
      </c>
      <c r="L28" s="466" t="s">
        <v>119</v>
      </c>
    </row>
    <row r="29" spans="2:24" x14ac:dyDescent="0.15">
      <c r="B29" s="444"/>
      <c r="C29" s="431"/>
      <c r="D29" s="467"/>
      <c r="E29" s="438"/>
      <c r="F29" s="439"/>
      <c r="G29" s="440" t="s">
        <v>120</v>
      </c>
      <c r="H29" s="439"/>
      <c r="I29" s="438"/>
      <c r="J29" s="439"/>
      <c r="K29" s="440" t="s">
        <v>120</v>
      </c>
      <c r="L29" s="439"/>
    </row>
    <row r="30" spans="2:24" x14ac:dyDescent="0.15">
      <c r="B30" s="441" t="s">
        <v>84</v>
      </c>
      <c r="C30" s="435">
        <v>17</v>
      </c>
      <c r="D30" s="429" t="s">
        <v>13</v>
      </c>
      <c r="E30" s="442">
        <v>1890</v>
      </c>
      <c r="F30" s="443">
        <v>2625</v>
      </c>
      <c r="G30" s="141">
        <v>2145</v>
      </c>
      <c r="H30" s="443">
        <v>40071</v>
      </c>
      <c r="I30" s="442">
        <v>945</v>
      </c>
      <c r="J30" s="443">
        <v>1523</v>
      </c>
      <c r="K30" s="443">
        <v>1264</v>
      </c>
      <c r="L30" s="468">
        <v>75418</v>
      </c>
    </row>
    <row r="31" spans="2:24" x14ac:dyDescent="0.15">
      <c r="B31" s="441"/>
      <c r="C31" s="463">
        <v>18</v>
      </c>
      <c r="E31" s="167">
        <v>1995</v>
      </c>
      <c r="F31" s="168">
        <v>2520</v>
      </c>
      <c r="G31" s="141">
        <v>2319</v>
      </c>
      <c r="H31" s="443">
        <v>59099</v>
      </c>
      <c r="I31" s="441">
        <v>998</v>
      </c>
      <c r="J31" s="443">
        <v>1575</v>
      </c>
      <c r="K31" s="443">
        <v>1308</v>
      </c>
      <c r="L31" s="468">
        <v>84725</v>
      </c>
    </row>
    <row r="32" spans="2:24" x14ac:dyDescent="0.15">
      <c r="B32" s="441"/>
      <c r="C32" s="463">
        <v>19</v>
      </c>
      <c r="E32" s="442">
        <v>1890</v>
      </c>
      <c r="F32" s="443">
        <v>2573</v>
      </c>
      <c r="G32" s="141">
        <v>2220</v>
      </c>
      <c r="H32" s="443">
        <v>77256.600000000006</v>
      </c>
      <c r="I32" s="442">
        <v>1050</v>
      </c>
      <c r="J32" s="443">
        <v>1575</v>
      </c>
      <c r="K32" s="443">
        <v>1319</v>
      </c>
      <c r="L32" s="468">
        <v>103112</v>
      </c>
    </row>
    <row r="33" spans="2:22" x14ac:dyDescent="0.15">
      <c r="B33" s="441"/>
      <c r="C33" s="463">
        <v>20</v>
      </c>
      <c r="E33" s="442">
        <v>1785</v>
      </c>
      <c r="F33" s="443">
        <v>2677.5</v>
      </c>
      <c r="G33" s="141">
        <v>2100</v>
      </c>
      <c r="H33" s="443">
        <v>113512.8</v>
      </c>
      <c r="I33" s="442">
        <v>1050</v>
      </c>
      <c r="J33" s="443">
        <v>1365</v>
      </c>
      <c r="K33" s="443">
        <v>1264</v>
      </c>
      <c r="L33" s="468">
        <v>113445.00000000001</v>
      </c>
    </row>
    <row r="34" spans="2:22" x14ac:dyDescent="0.15">
      <c r="B34" s="444"/>
      <c r="C34" s="440">
        <v>21</v>
      </c>
      <c r="D34" s="431"/>
      <c r="E34" s="445">
        <v>1680</v>
      </c>
      <c r="F34" s="446">
        <v>2677.5</v>
      </c>
      <c r="G34" s="447">
        <v>2113</v>
      </c>
      <c r="H34" s="446">
        <v>104296</v>
      </c>
      <c r="I34" s="445">
        <v>1050</v>
      </c>
      <c r="J34" s="446">
        <v>1575</v>
      </c>
      <c r="K34" s="446">
        <v>1340</v>
      </c>
      <c r="L34" s="469">
        <v>105146</v>
      </c>
    </row>
    <row r="35" spans="2:22" x14ac:dyDescent="0.15">
      <c r="B35" s="167" t="s">
        <v>14</v>
      </c>
      <c r="C35" s="159">
        <v>8</v>
      </c>
      <c r="D35" s="126" t="s">
        <v>369</v>
      </c>
      <c r="E35" s="450">
        <v>1680</v>
      </c>
      <c r="F35" s="451">
        <v>2289</v>
      </c>
      <c r="G35" s="452">
        <v>1981.1466227347612</v>
      </c>
      <c r="H35" s="443">
        <v>8321</v>
      </c>
      <c r="I35" s="141">
        <v>1050</v>
      </c>
      <c r="J35" s="443">
        <v>1365</v>
      </c>
      <c r="K35" s="141">
        <v>1259.9669361940601</v>
      </c>
      <c r="L35" s="443">
        <v>6976</v>
      </c>
    </row>
    <row r="36" spans="2:22" x14ac:dyDescent="0.15">
      <c r="B36" s="167"/>
      <c r="C36" s="159">
        <v>9</v>
      </c>
      <c r="D36" s="126"/>
      <c r="E36" s="450">
        <v>1890</v>
      </c>
      <c r="F36" s="451">
        <v>2310</v>
      </c>
      <c r="G36" s="452">
        <v>2036.1795803769658</v>
      </c>
      <c r="H36" s="443">
        <v>8343</v>
      </c>
      <c r="I36" s="141">
        <v>1260</v>
      </c>
      <c r="J36" s="443">
        <v>1417.5</v>
      </c>
      <c r="K36" s="141">
        <v>1353.2017083085921</v>
      </c>
      <c r="L36" s="443">
        <v>7376</v>
      </c>
    </row>
    <row r="37" spans="2:22" x14ac:dyDescent="0.15">
      <c r="B37" s="167"/>
      <c r="C37" s="159">
        <v>10</v>
      </c>
      <c r="D37" s="126"/>
      <c r="E37" s="169">
        <v>1732.5</v>
      </c>
      <c r="F37" s="171">
        <v>2100</v>
      </c>
      <c r="G37" s="143">
        <v>1980.4253909582028</v>
      </c>
      <c r="H37" s="443">
        <v>8118</v>
      </c>
      <c r="I37" s="141">
        <v>1207.5</v>
      </c>
      <c r="J37" s="443">
        <v>1417.5</v>
      </c>
      <c r="K37" s="141">
        <v>1331.2392960336224</v>
      </c>
      <c r="L37" s="443">
        <v>8676</v>
      </c>
      <c r="V37" s="143"/>
    </row>
    <row r="38" spans="2:22" x14ac:dyDescent="0.15">
      <c r="B38" s="167"/>
      <c r="C38" s="159">
        <v>11</v>
      </c>
      <c r="D38" s="126"/>
      <c r="E38" s="169">
        <v>1732.5</v>
      </c>
      <c r="F38" s="171">
        <v>2100</v>
      </c>
      <c r="G38" s="143">
        <v>1923.7467944298917</v>
      </c>
      <c r="H38" s="171">
        <v>8799</v>
      </c>
      <c r="I38" s="143">
        <v>1260</v>
      </c>
      <c r="J38" s="171">
        <v>1522.5</v>
      </c>
      <c r="K38" s="143">
        <v>1356.3603664323746</v>
      </c>
      <c r="L38" s="171">
        <v>10446</v>
      </c>
    </row>
    <row r="39" spans="2:22" x14ac:dyDescent="0.15">
      <c r="B39" s="167"/>
      <c r="C39" s="159">
        <v>12</v>
      </c>
      <c r="D39" s="126"/>
      <c r="E39" s="169">
        <v>1680</v>
      </c>
      <c r="F39" s="171">
        <v>2205</v>
      </c>
      <c r="G39" s="143">
        <v>1917.1006674082305</v>
      </c>
      <c r="H39" s="171">
        <v>12102</v>
      </c>
      <c r="I39" s="143">
        <v>1312.5</v>
      </c>
      <c r="J39" s="171">
        <v>1522.5</v>
      </c>
      <c r="K39" s="143">
        <v>1390.6352238805971</v>
      </c>
      <c r="L39" s="171">
        <v>7947</v>
      </c>
    </row>
    <row r="40" spans="2:22" x14ac:dyDescent="0.15">
      <c r="B40" s="167" t="s">
        <v>16</v>
      </c>
      <c r="C40" s="159">
        <v>1</v>
      </c>
      <c r="D40" s="126" t="s">
        <v>235</v>
      </c>
      <c r="E40" s="169">
        <v>1732.5</v>
      </c>
      <c r="F40" s="171">
        <v>2152.5</v>
      </c>
      <c r="G40" s="143">
        <v>2023.1783032271157</v>
      </c>
      <c r="H40" s="171">
        <v>10484</v>
      </c>
      <c r="I40" s="143">
        <v>1260</v>
      </c>
      <c r="J40" s="171">
        <v>1417.5</v>
      </c>
      <c r="K40" s="143">
        <v>1366.3141324154687</v>
      </c>
      <c r="L40" s="171">
        <v>6522</v>
      </c>
    </row>
    <row r="41" spans="2:22" x14ac:dyDescent="0.15">
      <c r="B41" s="167"/>
      <c r="C41" s="159">
        <v>2</v>
      </c>
      <c r="D41" s="126"/>
      <c r="E41" s="169">
        <v>1680</v>
      </c>
      <c r="F41" s="171">
        <v>2047.5</v>
      </c>
      <c r="G41" s="143">
        <v>1904.1752637749123</v>
      </c>
      <c r="H41" s="171">
        <v>8820</v>
      </c>
      <c r="I41" s="143">
        <v>1260</v>
      </c>
      <c r="J41" s="171">
        <v>1470</v>
      </c>
      <c r="K41" s="143">
        <v>1379.1244397637113</v>
      </c>
      <c r="L41" s="171">
        <v>9461</v>
      </c>
    </row>
    <row r="42" spans="2:22" x14ac:dyDescent="0.15">
      <c r="B42" s="167"/>
      <c r="C42" s="159">
        <v>3</v>
      </c>
      <c r="D42" s="126"/>
      <c r="E42" s="169">
        <v>1785</v>
      </c>
      <c r="F42" s="171">
        <v>1995</v>
      </c>
      <c r="G42" s="143">
        <v>1915.7430568328123</v>
      </c>
      <c r="H42" s="171">
        <v>7775</v>
      </c>
      <c r="I42" s="143">
        <v>1050</v>
      </c>
      <c r="J42" s="171">
        <v>1417.5</v>
      </c>
      <c r="K42" s="143">
        <v>1300.1504718556857</v>
      </c>
      <c r="L42" s="171">
        <v>8540</v>
      </c>
    </row>
    <row r="43" spans="2:22" x14ac:dyDescent="0.15">
      <c r="B43" s="167"/>
      <c r="C43" s="159">
        <v>4</v>
      </c>
      <c r="D43" s="126"/>
      <c r="E43" s="169">
        <v>1785</v>
      </c>
      <c r="F43" s="171">
        <v>2100</v>
      </c>
      <c r="G43" s="143">
        <v>1974.2919123841623</v>
      </c>
      <c r="H43" s="171">
        <v>6829</v>
      </c>
      <c r="I43" s="143">
        <v>1050</v>
      </c>
      <c r="J43" s="171">
        <v>1365</v>
      </c>
      <c r="K43" s="143">
        <v>1247.4081732653856</v>
      </c>
      <c r="L43" s="171">
        <v>6942</v>
      </c>
    </row>
    <row r="44" spans="2:22" x14ac:dyDescent="0.15">
      <c r="B44" s="167"/>
      <c r="C44" s="159">
        <v>5</v>
      </c>
      <c r="D44" s="126"/>
      <c r="E44" s="169">
        <v>1785</v>
      </c>
      <c r="F44" s="171">
        <v>2205</v>
      </c>
      <c r="G44" s="143">
        <v>1999.448446794448</v>
      </c>
      <c r="H44" s="171">
        <v>7030</v>
      </c>
      <c r="I44" s="143">
        <v>1050</v>
      </c>
      <c r="J44" s="171">
        <v>1522.5</v>
      </c>
      <c r="K44" s="143">
        <v>1267.3194775763366</v>
      </c>
      <c r="L44" s="171">
        <v>8305</v>
      </c>
    </row>
    <row r="45" spans="2:22" x14ac:dyDescent="0.15">
      <c r="B45" s="167"/>
      <c r="C45" s="159">
        <v>6</v>
      </c>
      <c r="D45" s="126"/>
      <c r="E45" s="169">
        <v>1732.5</v>
      </c>
      <c r="F45" s="171">
        <v>2100</v>
      </c>
      <c r="G45" s="143">
        <v>1878.1854694751878</v>
      </c>
      <c r="H45" s="171">
        <v>6786</v>
      </c>
      <c r="I45" s="143">
        <v>1050</v>
      </c>
      <c r="J45" s="171">
        <v>1470</v>
      </c>
      <c r="K45" s="143">
        <v>1291.077884218352</v>
      </c>
      <c r="L45" s="171">
        <v>7763</v>
      </c>
    </row>
    <row r="46" spans="2:22" x14ac:dyDescent="0.15">
      <c r="B46" s="167"/>
      <c r="C46" s="159">
        <v>7</v>
      </c>
      <c r="D46" s="126"/>
      <c r="E46" s="169">
        <v>1680</v>
      </c>
      <c r="F46" s="171">
        <v>1995</v>
      </c>
      <c r="G46" s="171">
        <v>1826.5752724095391</v>
      </c>
      <c r="H46" s="171">
        <v>6802</v>
      </c>
      <c r="I46" s="171">
        <v>1050</v>
      </c>
      <c r="J46" s="171">
        <v>1417.5</v>
      </c>
      <c r="K46" s="171">
        <v>1279.7134928207404</v>
      </c>
      <c r="L46" s="171">
        <v>5380</v>
      </c>
    </row>
    <row r="47" spans="2:22" x14ac:dyDescent="0.15">
      <c r="B47" s="160"/>
      <c r="C47" s="164">
        <v>8</v>
      </c>
      <c r="D47" s="161"/>
      <c r="E47" s="176">
        <v>1733</v>
      </c>
      <c r="F47" s="177">
        <v>2100</v>
      </c>
      <c r="G47" s="177">
        <v>1881</v>
      </c>
      <c r="H47" s="177">
        <v>7827</v>
      </c>
      <c r="I47" s="177">
        <v>1050</v>
      </c>
      <c r="J47" s="177">
        <v>1418</v>
      </c>
      <c r="K47" s="177">
        <v>1207</v>
      </c>
      <c r="L47" s="177">
        <v>5476</v>
      </c>
    </row>
  </sheetData>
  <mergeCells count="9">
    <mergeCell ref="M6:P6"/>
    <mergeCell ref="Q6:T6"/>
    <mergeCell ref="U6:X6"/>
    <mergeCell ref="C27:D27"/>
    <mergeCell ref="E27:H27"/>
    <mergeCell ref="I27:L27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A4" zoomScale="75" workbookViewId="0"/>
  </sheetViews>
  <sheetFormatPr defaultRowHeight="13.5" x14ac:dyDescent="0.15"/>
  <cols>
    <col min="1" max="1" width="1.625" style="470" customWidth="1"/>
    <col min="2" max="2" width="4.125" style="470" customWidth="1"/>
    <col min="3" max="3" width="3.125" style="470" customWidth="1"/>
    <col min="4" max="4" width="2.625" style="470" customWidth="1"/>
    <col min="5" max="7" width="5.875" style="470" customWidth="1"/>
    <col min="8" max="8" width="8.125" style="470" customWidth="1"/>
    <col min="9" max="11" width="5.875" style="470" customWidth="1"/>
    <col min="12" max="12" width="8.125" style="470" customWidth="1"/>
    <col min="13" max="15" width="5.875" style="470" customWidth="1"/>
    <col min="16" max="16" width="8.125" style="470" customWidth="1"/>
    <col min="17" max="19" width="5.875" style="470" customWidth="1"/>
    <col min="20" max="20" width="8.125" style="470" customWidth="1"/>
    <col min="21" max="23" width="5.875" style="470" customWidth="1"/>
    <col min="24" max="24" width="8.125" style="470" customWidth="1"/>
    <col min="25" max="16384" width="9" style="470"/>
  </cols>
  <sheetData>
    <row r="1" spans="1:24" ht="12" customHeight="1" x14ac:dyDescent="0.1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</row>
    <row r="2" spans="1:24" ht="12" customHeight="1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2" customHeight="1" x14ac:dyDescent="0.15">
      <c r="A3" s="149"/>
      <c r="B3" s="149" t="s">
        <v>380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4" ht="12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 t="s">
        <v>238</v>
      </c>
    </row>
    <row r="5" spans="1:24" ht="6" customHeight="1" x14ac:dyDescent="0.15">
      <c r="A5" s="149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26"/>
      <c r="O5" s="149"/>
      <c r="P5" s="149"/>
      <c r="Q5" s="161"/>
      <c r="R5" s="126"/>
      <c r="S5" s="149"/>
      <c r="T5" s="149"/>
      <c r="U5" s="149"/>
      <c r="V5" s="149"/>
      <c r="W5" s="149"/>
      <c r="X5" s="149"/>
    </row>
    <row r="6" spans="1:24" ht="12" customHeight="1" x14ac:dyDescent="0.15">
      <c r="A6" s="149"/>
      <c r="B6" s="183"/>
      <c r="C6" s="582" t="s">
        <v>109</v>
      </c>
      <c r="D6" s="583"/>
      <c r="E6" s="557" t="s">
        <v>110</v>
      </c>
      <c r="F6" s="569"/>
      <c r="G6" s="569"/>
      <c r="H6" s="570"/>
      <c r="I6" s="557" t="s">
        <v>111</v>
      </c>
      <c r="J6" s="569"/>
      <c r="K6" s="569"/>
      <c r="L6" s="570"/>
      <c r="M6" s="557" t="s">
        <v>112</v>
      </c>
      <c r="N6" s="569"/>
      <c r="O6" s="569"/>
      <c r="P6" s="570"/>
      <c r="Q6" s="557" t="s">
        <v>114</v>
      </c>
      <c r="R6" s="569"/>
      <c r="S6" s="569"/>
      <c r="T6" s="570"/>
      <c r="U6" s="557" t="s">
        <v>121</v>
      </c>
      <c r="V6" s="569"/>
      <c r="W6" s="569"/>
      <c r="X6" s="570"/>
    </row>
    <row r="7" spans="1:24" ht="12" customHeight="1" x14ac:dyDescent="0.15">
      <c r="A7" s="149"/>
      <c r="B7" s="186" t="s">
        <v>115</v>
      </c>
      <c r="C7" s="187"/>
      <c r="D7" s="188"/>
      <c r="E7" s="175" t="s">
        <v>116</v>
      </c>
      <c r="F7" s="158" t="s">
        <v>117</v>
      </c>
      <c r="G7" s="165" t="s">
        <v>118</v>
      </c>
      <c r="H7" s="158" t="s">
        <v>119</v>
      </c>
      <c r="I7" s="175" t="s">
        <v>116</v>
      </c>
      <c r="J7" s="158" t="s">
        <v>117</v>
      </c>
      <c r="K7" s="165" t="s">
        <v>118</v>
      </c>
      <c r="L7" s="158" t="s">
        <v>119</v>
      </c>
      <c r="M7" s="175" t="s">
        <v>116</v>
      </c>
      <c r="N7" s="158" t="s">
        <v>117</v>
      </c>
      <c r="O7" s="165" t="s">
        <v>118</v>
      </c>
      <c r="P7" s="158" t="s">
        <v>119</v>
      </c>
      <c r="Q7" s="175" t="s">
        <v>116</v>
      </c>
      <c r="R7" s="158" t="s">
        <v>117</v>
      </c>
      <c r="S7" s="165" t="s">
        <v>118</v>
      </c>
      <c r="T7" s="158" t="s">
        <v>119</v>
      </c>
      <c r="U7" s="175" t="s">
        <v>116</v>
      </c>
      <c r="V7" s="158" t="s">
        <v>117</v>
      </c>
      <c r="W7" s="165" t="s">
        <v>118</v>
      </c>
      <c r="X7" s="158" t="s">
        <v>119</v>
      </c>
    </row>
    <row r="8" spans="1:24" ht="12" customHeight="1" x14ac:dyDescent="0.15">
      <c r="A8" s="149"/>
      <c r="B8" s="195"/>
      <c r="C8" s="182"/>
      <c r="D8" s="182"/>
      <c r="E8" s="162"/>
      <c r="F8" s="163"/>
      <c r="G8" s="164" t="s">
        <v>120</v>
      </c>
      <c r="H8" s="163"/>
      <c r="I8" s="162"/>
      <c r="J8" s="163"/>
      <c r="K8" s="164" t="s">
        <v>120</v>
      </c>
      <c r="L8" s="163"/>
      <c r="M8" s="162"/>
      <c r="N8" s="163"/>
      <c r="O8" s="164" t="s">
        <v>120</v>
      </c>
      <c r="P8" s="163"/>
      <c r="Q8" s="162"/>
      <c r="R8" s="163"/>
      <c r="S8" s="164" t="s">
        <v>120</v>
      </c>
      <c r="T8" s="163"/>
      <c r="U8" s="162"/>
      <c r="V8" s="163"/>
      <c r="W8" s="164" t="s">
        <v>120</v>
      </c>
      <c r="X8" s="163"/>
    </row>
    <row r="9" spans="1:24" ht="12" customHeight="1" x14ac:dyDescent="0.15">
      <c r="A9" s="180"/>
      <c r="B9" s="183" t="s">
        <v>84</v>
      </c>
      <c r="C9" s="193">
        <v>18</v>
      </c>
      <c r="D9" s="236" t="s">
        <v>85</v>
      </c>
      <c r="E9" s="183">
        <v>2100</v>
      </c>
      <c r="F9" s="205">
        <v>2415</v>
      </c>
      <c r="G9" s="237">
        <v>2239</v>
      </c>
      <c r="H9" s="205">
        <v>13438</v>
      </c>
      <c r="I9" s="183">
        <v>1260</v>
      </c>
      <c r="J9" s="205">
        <v>1365</v>
      </c>
      <c r="K9" s="237">
        <v>1314</v>
      </c>
      <c r="L9" s="205">
        <v>8863</v>
      </c>
      <c r="M9" s="183">
        <v>840</v>
      </c>
      <c r="N9" s="205">
        <v>945</v>
      </c>
      <c r="O9" s="237">
        <v>866</v>
      </c>
      <c r="P9" s="205">
        <v>648</v>
      </c>
      <c r="Q9" s="183">
        <v>4410</v>
      </c>
      <c r="R9" s="205">
        <v>4725</v>
      </c>
      <c r="S9" s="237">
        <v>4500</v>
      </c>
      <c r="T9" s="205">
        <v>4419</v>
      </c>
      <c r="U9" s="183">
        <v>3150</v>
      </c>
      <c r="V9" s="205">
        <v>3360</v>
      </c>
      <c r="W9" s="237">
        <v>3231</v>
      </c>
      <c r="X9" s="205">
        <v>7108</v>
      </c>
    </row>
    <row r="10" spans="1:24" ht="12" customHeight="1" x14ac:dyDescent="0.15">
      <c r="A10" s="180"/>
      <c r="B10" s="200"/>
      <c r="C10" s="191">
        <v>19</v>
      </c>
      <c r="D10" s="127"/>
      <c r="E10" s="200">
        <v>1470</v>
      </c>
      <c r="F10" s="201">
        <v>2310</v>
      </c>
      <c r="G10" s="127">
        <v>1827</v>
      </c>
      <c r="H10" s="201">
        <v>128643.4</v>
      </c>
      <c r="I10" s="200">
        <v>1082</v>
      </c>
      <c r="J10" s="201">
        <v>1470</v>
      </c>
      <c r="K10" s="127">
        <v>1222</v>
      </c>
      <c r="L10" s="201">
        <v>151953.9</v>
      </c>
      <c r="M10" s="200">
        <v>893</v>
      </c>
      <c r="N10" s="201">
        <v>1313</v>
      </c>
      <c r="O10" s="127">
        <v>1167</v>
      </c>
      <c r="P10" s="201">
        <v>19186.900000000001</v>
      </c>
      <c r="Q10" s="200">
        <v>3990</v>
      </c>
      <c r="R10" s="201">
        <v>4620</v>
      </c>
      <c r="S10" s="127">
        <v>4302</v>
      </c>
      <c r="T10" s="201">
        <v>46714.2</v>
      </c>
      <c r="U10" s="200">
        <v>2525</v>
      </c>
      <c r="V10" s="201">
        <v>3150</v>
      </c>
      <c r="W10" s="127">
        <v>2810</v>
      </c>
      <c r="X10" s="201">
        <v>76591.199999999997</v>
      </c>
    </row>
    <row r="11" spans="1:24" ht="12" customHeight="1" x14ac:dyDescent="0.15">
      <c r="A11" s="180"/>
      <c r="B11" s="200"/>
      <c r="C11" s="191">
        <v>20</v>
      </c>
      <c r="D11" s="127"/>
      <c r="E11" s="200">
        <v>1260</v>
      </c>
      <c r="F11" s="201">
        <v>2214.7650000000003</v>
      </c>
      <c r="G11" s="127">
        <v>1704</v>
      </c>
      <c r="H11" s="201">
        <v>146226.09999999998</v>
      </c>
      <c r="I11" s="200">
        <v>1050</v>
      </c>
      <c r="J11" s="201">
        <v>1470</v>
      </c>
      <c r="K11" s="127">
        <v>1254</v>
      </c>
      <c r="L11" s="201">
        <v>141030.90000000002</v>
      </c>
      <c r="M11" s="200">
        <v>840</v>
      </c>
      <c r="N11" s="201">
        <v>1260</v>
      </c>
      <c r="O11" s="127">
        <v>1045</v>
      </c>
      <c r="P11" s="201">
        <v>44864.6</v>
      </c>
      <c r="Q11" s="200">
        <v>3465</v>
      </c>
      <c r="R11" s="201">
        <v>4515</v>
      </c>
      <c r="S11" s="127">
        <v>4017</v>
      </c>
      <c r="T11" s="201">
        <v>40445.599999999999</v>
      </c>
      <c r="U11" s="200">
        <v>2205</v>
      </c>
      <c r="V11" s="201">
        <v>3150</v>
      </c>
      <c r="W11" s="127">
        <v>2657</v>
      </c>
      <c r="X11" s="201">
        <v>86753.60000000002</v>
      </c>
    </row>
    <row r="12" spans="1:24" ht="12" customHeight="1" x14ac:dyDescent="0.15">
      <c r="A12" s="180"/>
      <c r="B12" s="195"/>
      <c r="C12" s="198">
        <v>21</v>
      </c>
      <c r="D12" s="182"/>
      <c r="E12" s="195">
        <v>1207.5</v>
      </c>
      <c r="F12" s="203">
        <v>2310</v>
      </c>
      <c r="G12" s="182">
        <v>1693</v>
      </c>
      <c r="H12" s="203">
        <v>118578</v>
      </c>
      <c r="I12" s="195">
        <v>1029</v>
      </c>
      <c r="J12" s="203">
        <v>1418</v>
      </c>
      <c r="K12" s="182">
        <v>1233</v>
      </c>
      <c r="L12" s="203">
        <v>94888</v>
      </c>
      <c r="M12" s="195">
        <v>787.5</v>
      </c>
      <c r="N12" s="203">
        <v>1260</v>
      </c>
      <c r="O12" s="182">
        <v>951</v>
      </c>
      <c r="P12" s="203">
        <v>34617</v>
      </c>
      <c r="Q12" s="195">
        <v>3045</v>
      </c>
      <c r="R12" s="203">
        <v>4200</v>
      </c>
      <c r="S12" s="182">
        <v>3468</v>
      </c>
      <c r="T12" s="203">
        <v>39862</v>
      </c>
      <c r="U12" s="195">
        <v>2100</v>
      </c>
      <c r="V12" s="203">
        <v>3045</v>
      </c>
      <c r="W12" s="182">
        <v>2552</v>
      </c>
      <c r="X12" s="203">
        <v>68951</v>
      </c>
    </row>
    <row r="13" spans="1:24" ht="12" customHeight="1" x14ac:dyDescent="0.15">
      <c r="A13" s="180"/>
      <c r="B13" s="167" t="s">
        <v>381</v>
      </c>
      <c r="C13" s="159">
        <v>8</v>
      </c>
      <c r="D13" s="172" t="s">
        <v>382</v>
      </c>
      <c r="E13" s="200">
        <v>1207.5</v>
      </c>
      <c r="F13" s="201">
        <v>1596</v>
      </c>
      <c r="G13" s="127">
        <v>1468.7066302482419</v>
      </c>
      <c r="H13" s="201">
        <v>8004</v>
      </c>
      <c r="I13" s="200">
        <v>1029</v>
      </c>
      <c r="J13" s="201">
        <v>1260</v>
      </c>
      <c r="K13" s="127">
        <v>1164.6437687519592</v>
      </c>
      <c r="L13" s="201">
        <v>9067</v>
      </c>
      <c r="M13" s="216">
        <v>840</v>
      </c>
      <c r="N13" s="217">
        <v>1260</v>
      </c>
      <c r="O13" s="211">
        <v>1038.6130343490902</v>
      </c>
      <c r="P13" s="201">
        <v>3928</v>
      </c>
      <c r="Q13" s="200">
        <v>3045</v>
      </c>
      <c r="R13" s="201">
        <v>3675</v>
      </c>
      <c r="S13" s="127">
        <v>3365.6508273139584</v>
      </c>
      <c r="T13" s="201">
        <v>2768</v>
      </c>
      <c r="U13" s="200">
        <v>2100</v>
      </c>
      <c r="V13" s="201">
        <v>2625</v>
      </c>
      <c r="W13" s="127">
        <v>2318.1877363143208</v>
      </c>
      <c r="X13" s="201">
        <v>5018</v>
      </c>
    </row>
    <row r="14" spans="1:24" ht="12" customHeight="1" x14ac:dyDescent="0.15">
      <c r="A14" s="180"/>
      <c r="B14" s="167"/>
      <c r="C14" s="159">
        <v>9</v>
      </c>
      <c r="D14" s="172"/>
      <c r="E14" s="200">
        <v>1365</v>
      </c>
      <c r="F14" s="201">
        <v>1680</v>
      </c>
      <c r="G14" s="127">
        <v>1550.4713520197852</v>
      </c>
      <c r="H14" s="201">
        <v>8233</v>
      </c>
      <c r="I14" s="200">
        <v>1102.5</v>
      </c>
      <c r="J14" s="201">
        <v>1260</v>
      </c>
      <c r="K14" s="127">
        <v>1173.1116387497843</v>
      </c>
      <c r="L14" s="201">
        <v>8020</v>
      </c>
      <c r="M14" s="216">
        <v>840</v>
      </c>
      <c r="N14" s="217">
        <v>1050</v>
      </c>
      <c r="O14" s="211">
        <v>873.92486436322179</v>
      </c>
      <c r="P14" s="201">
        <v>4148</v>
      </c>
      <c r="Q14" s="200">
        <v>3045</v>
      </c>
      <c r="R14" s="201">
        <v>3675</v>
      </c>
      <c r="S14" s="127">
        <v>3312.2237643638377</v>
      </c>
      <c r="T14" s="201">
        <v>3341</v>
      </c>
      <c r="U14" s="200">
        <v>2310</v>
      </c>
      <c r="V14" s="201">
        <v>2727.375</v>
      </c>
      <c r="W14" s="127">
        <v>2449.6095527404345</v>
      </c>
      <c r="X14" s="201">
        <v>3277</v>
      </c>
    </row>
    <row r="15" spans="1:24" ht="12" customHeight="1" x14ac:dyDescent="0.15">
      <c r="A15" s="180"/>
      <c r="B15" s="167"/>
      <c r="C15" s="159">
        <v>10</v>
      </c>
      <c r="D15" s="172"/>
      <c r="E15" s="200">
        <v>1470</v>
      </c>
      <c r="F15" s="201">
        <v>1837.5</v>
      </c>
      <c r="G15" s="127">
        <v>1640.7837511774044</v>
      </c>
      <c r="H15" s="201">
        <v>10050</v>
      </c>
      <c r="I15" s="200">
        <v>1102.5</v>
      </c>
      <c r="J15" s="201">
        <v>1260</v>
      </c>
      <c r="K15" s="127">
        <v>1163.2579872204483</v>
      </c>
      <c r="L15" s="201">
        <v>7671</v>
      </c>
      <c r="M15" s="216">
        <v>840</v>
      </c>
      <c r="N15" s="217">
        <v>1050</v>
      </c>
      <c r="O15" s="211">
        <v>945.9936908517351</v>
      </c>
      <c r="P15" s="201">
        <v>3263</v>
      </c>
      <c r="Q15" s="200">
        <v>3045</v>
      </c>
      <c r="R15" s="201">
        <v>3675</v>
      </c>
      <c r="S15" s="127">
        <v>3280.7459482844706</v>
      </c>
      <c r="T15" s="201">
        <v>3728</v>
      </c>
      <c r="U15" s="200">
        <v>2362.5</v>
      </c>
      <c r="V15" s="201">
        <v>2730</v>
      </c>
      <c r="W15" s="127">
        <v>2520.4531521790227</v>
      </c>
      <c r="X15" s="201">
        <v>4446</v>
      </c>
    </row>
    <row r="16" spans="1:24" ht="12" customHeight="1" x14ac:dyDescent="0.15">
      <c r="A16" s="180"/>
      <c r="B16" s="167"/>
      <c r="C16" s="159">
        <v>11</v>
      </c>
      <c r="D16" s="172"/>
      <c r="E16" s="200">
        <v>1752.9750000000001</v>
      </c>
      <c r="F16" s="201">
        <v>2100</v>
      </c>
      <c r="G16" s="127">
        <v>1866.8773659305989</v>
      </c>
      <c r="H16" s="201">
        <v>10664</v>
      </c>
      <c r="I16" s="200">
        <v>1029</v>
      </c>
      <c r="J16" s="201">
        <v>1260</v>
      </c>
      <c r="K16" s="127">
        <v>1152.8703993735319</v>
      </c>
      <c r="L16" s="201">
        <v>6551</v>
      </c>
      <c r="M16" s="200">
        <v>819</v>
      </c>
      <c r="N16" s="201">
        <v>1050</v>
      </c>
      <c r="O16" s="127">
        <v>824.36229793719008</v>
      </c>
      <c r="P16" s="201">
        <v>3319</v>
      </c>
      <c r="Q16" s="200">
        <v>3360</v>
      </c>
      <c r="R16" s="201">
        <v>3990</v>
      </c>
      <c r="S16" s="127">
        <v>3562.1693273733513</v>
      </c>
      <c r="T16" s="201">
        <v>3829</v>
      </c>
      <c r="U16" s="200">
        <v>2415</v>
      </c>
      <c r="V16" s="201">
        <v>2730</v>
      </c>
      <c r="W16" s="127">
        <v>2564.0269486794077</v>
      </c>
      <c r="X16" s="201">
        <v>3901</v>
      </c>
    </row>
    <row r="17" spans="1:24" ht="12" customHeight="1" x14ac:dyDescent="0.15">
      <c r="A17" s="180"/>
      <c r="B17" s="167"/>
      <c r="C17" s="159">
        <v>12</v>
      </c>
      <c r="D17" s="172"/>
      <c r="E17" s="200">
        <v>1890</v>
      </c>
      <c r="F17" s="201">
        <v>2310</v>
      </c>
      <c r="G17" s="127">
        <v>2054.8797227036398</v>
      </c>
      <c r="H17" s="201">
        <v>12580</v>
      </c>
      <c r="I17" s="200">
        <v>1102.5</v>
      </c>
      <c r="J17" s="201">
        <v>1260</v>
      </c>
      <c r="K17" s="127">
        <v>1208.4063136206428</v>
      </c>
      <c r="L17" s="201">
        <v>7265</v>
      </c>
      <c r="M17" s="200">
        <v>819</v>
      </c>
      <c r="N17" s="201">
        <v>980.17500000000007</v>
      </c>
      <c r="O17" s="127">
        <v>826.50458791435881</v>
      </c>
      <c r="P17" s="201">
        <v>2265</v>
      </c>
      <c r="Q17" s="200">
        <v>3465</v>
      </c>
      <c r="R17" s="201">
        <v>4042.5</v>
      </c>
      <c r="S17" s="127">
        <v>3592.9037809648003</v>
      </c>
      <c r="T17" s="201">
        <v>5209</v>
      </c>
      <c r="U17" s="200">
        <v>2520</v>
      </c>
      <c r="V17" s="201">
        <v>3045</v>
      </c>
      <c r="W17" s="127">
        <v>2748.1559230084486</v>
      </c>
      <c r="X17" s="201">
        <v>13628</v>
      </c>
    </row>
    <row r="18" spans="1:24" ht="12" customHeight="1" x14ac:dyDescent="0.15">
      <c r="A18" s="180"/>
      <c r="B18" s="167" t="s">
        <v>16</v>
      </c>
      <c r="C18" s="159">
        <v>1</v>
      </c>
      <c r="D18" s="172" t="s">
        <v>235</v>
      </c>
      <c r="E18" s="200">
        <v>1470</v>
      </c>
      <c r="F18" s="201">
        <v>2047.5</v>
      </c>
      <c r="G18" s="127">
        <v>1844.8087658814882</v>
      </c>
      <c r="H18" s="201">
        <v>10611</v>
      </c>
      <c r="I18" s="200">
        <v>1050</v>
      </c>
      <c r="J18" s="201">
        <v>1260</v>
      </c>
      <c r="K18" s="127">
        <v>1196.5351481422351</v>
      </c>
      <c r="L18" s="201">
        <v>8417</v>
      </c>
      <c r="M18" s="200">
        <v>819</v>
      </c>
      <c r="N18" s="201">
        <v>945</v>
      </c>
      <c r="O18" s="127">
        <v>834.01857585139317</v>
      </c>
      <c r="P18" s="201">
        <v>2115</v>
      </c>
      <c r="Q18" s="200">
        <v>3150</v>
      </c>
      <c r="R18" s="201">
        <v>3570</v>
      </c>
      <c r="S18" s="127">
        <v>3360.5503287974516</v>
      </c>
      <c r="T18" s="201">
        <v>2407</v>
      </c>
      <c r="U18" s="200">
        <v>2415</v>
      </c>
      <c r="V18" s="201">
        <v>2940</v>
      </c>
      <c r="W18" s="127">
        <v>2624.4268710289634</v>
      </c>
      <c r="X18" s="201">
        <v>3240</v>
      </c>
    </row>
    <row r="19" spans="1:24" ht="12" customHeight="1" x14ac:dyDescent="0.15">
      <c r="A19" s="180"/>
      <c r="B19" s="167"/>
      <c r="C19" s="159">
        <v>2</v>
      </c>
      <c r="D19" s="172"/>
      <c r="E19" s="200">
        <v>1470</v>
      </c>
      <c r="F19" s="201">
        <v>1837.5</v>
      </c>
      <c r="G19" s="127">
        <v>1674.3066568302447</v>
      </c>
      <c r="H19" s="201">
        <v>7558</v>
      </c>
      <c r="I19" s="200">
        <v>1050</v>
      </c>
      <c r="J19" s="201">
        <v>1365</v>
      </c>
      <c r="K19" s="127">
        <v>1162.9665067597032</v>
      </c>
      <c r="L19" s="201">
        <v>5456</v>
      </c>
      <c r="M19" s="216" t="s">
        <v>166</v>
      </c>
      <c r="N19" s="217" t="s">
        <v>166</v>
      </c>
      <c r="O19" s="211" t="s">
        <v>166</v>
      </c>
      <c r="P19" s="201">
        <v>2116.2999999999997</v>
      </c>
      <c r="Q19" s="200">
        <v>3045</v>
      </c>
      <c r="R19" s="201">
        <v>3885</v>
      </c>
      <c r="S19" s="127">
        <v>3247.931308590536</v>
      </c>
      <c r="T19" s="201">
        <v>2024</v>
      </c>
      <c r="U19" s="200">
        <v>2350.11</v>
      </c>
      <c r="V19" s="201">
        <v>2835</v>
      </c>
      <c r="W19" s="127">
        <v>2584.3032991947462</v>
      </c>
      <c r="X19" s="201">
        <v>4095</v>
      </c>
    </row>
    <row r="20" spans="1:24" ht="12" customHeight="1" x14ac:dyDescent="0.15">
      <c r="A20" s="180"/>
      <c r="B20" s="167"/>
      <c r="C20" s="159">
        <v>3</v>
      </c>
      <c r="D20" s="172"/>
      <c r="E20" s="200">
        <v>1365</v>
      </c>
      <c r="F20" s="201">
        <v>1785</v>
      </c>
      <c r="G20" s="127">
        <v>1637.4021314387214</v>
      </c>
      <c r="H20" s="201">
        <v>6717</v>
      </c>
      <c r="I20" s="216">
        <v>1050</v>
      </c>
      <c r="J20" s="217">
        <v>1239</v>
      </c>
      <c r="K20" s="211">
        <v>1186.2695941759607</v>
      </c>
      <c r="L20" s="201">
        <v>5578</v>
      </c>
      <c r="M20" s="216" t="s">
        <v>166</v>
      </c>
      <c r="N20" s="217" t="s">
        <v>166</v>
      </c>
      <c r="O20" s="211" t="s">
        <v>166</v>
      </c>
      <c r="P20" s="201">
        <v>3251</v>
      </c>
      <c r="Q20" s="200">
        <v>3150</v>
      </c>
      <c r="R20" s="201">
        <v>4042.5</v>
      </c>
      <c r="S20" s="127">
        <v>3301.4821058091306</v>
      </c>
      <c r="T20" s="201">
        <v>2566</v>
      </c>
      <c r="U20" s="200">
        <v>2415</v>
      </c>
      <c r="V20" s="201">
        <v>2887.5</v>
      </c>
      <c r="W20" s="127">
        <v>2521.3234770129156</v>
      </c>
      <c r="X20" s="201">
        <v>3183</v>
      </c>
    </row>
    <row r="21" spans="1:24" ht="12" customHeight="1" x14ac:dyDescent="0.15">
      <c r="A21" s="180"/>
      <c r="B21" s="167"/>
      <c r="C21" s="159">
        <v>4</v>
      </c>
      <c r="D21" s="172"/>
      <c r="E21" s="200">
        <v>1365</v>
      </c>
      <c r="F21" s="201">
        <v>1722</v>
      </c>
      <c r="G21" s="127">
        <v>1588.6237806171139</v>
      </c>
      <c r="H21" s="201">
        <v>6838</v>
      </c>
      <c r="I21" s="200">
        <v>1050</v>
      </c>
      <c r="J21" s="201">
        <v>1260</v>
      </c>
      <c r="K21" s="127">
        <v>1158.6281209589176</v>
      </c>
      <c r="L21" s="201">
        <v>5431</v>
      </c>
      <c r="M21" s="216" t="s">
        <v>166</v>
      </c>
      <c r="N21" s="217" t="s">
        <v>166</v>
      </c>
      <c r="O21" s="211" t="s">
        <v>166</v>
      </c>
      <c r="P21" s="201">
        <v>2520</v>
      </c>
      <c r="Q21" s="200">
        <v>3223.1849999999999</v>
      </c>
      <c r="R21" s="201">
        <v>4042.5</v>
      </c>
      <c r="S21" s="127">
        <v>3410.3291941798652</v>
      </c>
      <c r="T21" s="201">
        <v>3383</v>
      </c>
      <c r="U21" s="200">
        <v>2467.5</v>
      </c>
      <c r="V21" s="201">
        <v>2887.5</v>
      </c>
      <c r="W21" s="127">
        <v>2585.6355412173439</v>
      </c>
      <c r="X21" s="201">
        <v>4916</v>
      </c>
    </row>
    <row r="22" spans="1:24" ht="12" customHeight="1" x14ac:dyDescent="0.15">
      <c r="A22" s="180"/>
      <c r="B22" s="167"/>
      <c r="C22" s="159">
        <v>5</v>
      </c>
      <c r="D22" s="172"/>
      <c r="E22" s="200">
        <v>1228.5</v>
      </c>
      <c r="F22" s="201">
        <v>1701</v>
      </c>
      <c r="G22" s="127">
        <v>1472.7393011038307</v>
      </c>
      <c r="H22" s="201">
        <v>7637</v>
      </c>
      <c r="I22" s="200">
        <v>997.5</v>
      </c>
      <c r="J22" s="201">
        <v>1260</v>
      </c>
      <c r="K22" s="127">
        <v>1148.7007497155103</v>
      </c>
      <c r="L22" s="201">
        <v>7362</v>
      </c>
      <c r="M22" s="216">
        <v>819</v>
      </c>
      <c r="N22" s="217">
        <v>1260</v>
      </c>
      <c r="O22" s="211">
        <v>902.14634498104522</v>
      </c>
      <c r="P22" s="201">
        <v>3935</v>
      </c>
      <c r="Q22" s="200">
        <v>3255</v>
      </c>
      <c r="R22" s="201">
        <v>4200</v>
      </c>
      <c r="S22" s="127">
        <v>3449.3914115166472</v>
      </c>
      <c r="T22" s="201">
        <v>4733</v>
      </c>
      <c r="U22" s="200">
        <v>2310</v>
      </c>
      <c r="V22" s="201">
        <v>2940</v>
      </c>
      <c r="W22" s="127">
        <v>2471.0166527577567</v>
      </c>
      <c r="X22" s="201">
        <v>9618</v>
      </c>
    </row>
    <row r="23" spans="1:24" ht="12" customHeight="1" x14ac:dyDescent="0.15">
      <c r="A23" s="180"/>
      <c r="B23" s="167"/>
      <c r="C23" s="159">
        <v>6</v>
      </c>
      <c r="D23" s="126"/>
      <c r="E23" s="200">
        <v>1207.5</v>
      </c>
      <c r="F23" s="201">
        <v>1627.5</v>
      </c>
      <c r="G23" s="127">
        <v>1468.4307681472442</v>
      </c>
      <c r="H23" s="201">
        <v>6171</v>
      </c>
      <c r="I23" s="200">
        <v>945</v>
      </c>
      <c r="J23" s="201">
        <v>1260</v>
      </c>
      <c r="K23" s="127">
        <v>1123.0720756322955</v>
      </c>
      <c r="L23" s="201">
        <v>7181</v>
      </c>
      <c r="M23" s="216">
        <v>840</v>
      </c>
      <c r="N23" s="217">
        <v>1050</v>
      </c>
      <c r="O23" s="211">
        <v>978.77931449188202</v>
      </c>
      <c r="P23" s="201">
        <v>3795</v>
      </c>
      <c r="Q23" s="200">
        <v>3150</v>
      </c>
      <c r="R23" s="201">
        <v>3780</v>
      </c>
      <c r="S23" s="127">
        <v>3336.380257951048</v>
      </c>
      <c r="T23" s="201">
        <v>4570</v>
      </c>
      <c r="U23" s="200">
        <v>2315.25</v>
      </c>
      <c r="V23" s="201">
        <v>2835</v>
      </c>
      <c r="W23" s="127">
        <v>2502.6792345824242</v>
      </c>
      <c r="X23" s="201">
        <v>4214</v>
      </c>
    </row>
    <row r="24" spans="1:24" ht="12" customHeight="1" x14ac:dyDescent="0.15">
      <c r="A24" s="180"/>
      <c r="B24" s="167"/>
      <c r="C24" s="159">
        <v>7</v>
      </c>
      <c r="D24" s="126"/>
      <c r="E24" s="200">
        <v>1207.5</v>
      </c>
      <c r="F24" s="201">
        <v>1627.5</v>
      </c>
      <c r="G24" s="127">
        <v>1386.945436750673</v>
      </c>
      <c r="H24" s="201">
        <v>4740</v>
      </c>
      <c r="I24" s="200">
        <v>997.5</v>
      </c>
      <c r="J24" s="201">
        <v>1239</v>
      </c>
      <c r="K24" s="127">
        <v>1138.5025762129665</v>
      </c>
      <c r="L24" s="201">
        <v>4817</v>
      </c>
      <c r="M24" s="216" t="s">
        <v>166</v>
      </c>
      <c r="N24" s="217" t="s">
        <v>166</v>
      </c>
      <c r="O24" s="211" t="s">
        <v>166</v>
      </c>
      <c r="P24" s="201">
        <v>2110</v>
      </c>
      <c r="Q24" s="200">
        <v>2940</v>
      </c>
      <c r="R24" s="201">
        <v>3675</v>
      </c>
      <c r="S24" s="127">
        <v>3325.8914903948262</v>
      </c>
      <c r="T24" s="201">
        <v>3664</v>
      </c>
      <c r="U24" s="200">
        <v>2310</v>
      </c>
      <c r="V24" s="201">
        <v>2730</v>
      </c>
      <c r="W24" s="127">
        <v>2442.2644584647733</v>
      </c>
      <c r="X24" s="201">
        <v>3087</v>
      </c>
    </row>
    <row r="25" spans="1:24" ht="12" customHeight="1" x14ac:dyDescent="0.15">
      <c r="A25" s="180"/>
      <c r="B25" s="160"/>
      <c r="C25" s="164">
        <v>8</v>
      </c>
      <c r="D25" s="173"/>
      <c r="E25" s="195">
        <v>1260</v>
      </c>
      <c r="F25" s="203">
        <v>1628</v>
      </c>
      <c r="G25" s="182">
        <v>1400</v>
      </c>
      <c r="H25" s="203">
        <v>8122</v>
      </c>
      <c r="I25" s="195">
        <v>945</v>
      </c>
      <c r="J25" s="203">
        <v>1200</v>
      </c>
      <c r="K25" s="182">
        <v>1055</v>
      </c>
      <c r="L25" s="203">
        <v>5555</v>
      </c>
      <c r="M25" s="239" t="s">
        <v>383</v>
      </c>
      <c r="N25" s="239" t="s">
        <v>383</v>
      </c>
      <c r="O25" s="239" t="s">
        <v>383</v>
      </c>
      <c r="P25" s="239">
        <v>1815</v>
      </c>
      <c r="Q25" s="195">
        <v>3255</v>
      </c>
      <c r="R25" s="203">
        <v>3885</v>
      </c>
      <c r="S25" s="182">
        <v>3461</v>
      </c>
      <c r="T25" s="203">
        <v>3661</v>
      </c>
      <c r="U25" s="195">
        <v>2205</v>
      </c>
      <c r="V25" s="203">
        <v>2680</v>
      </c>
      <c r="W25" s="182">
        <v>2432</v>
      </c>
      <c r="X25" s="203">
        <v>4628</v>
      </c>
    </row>
    <row r="26" spans="1:24" ht="12" customHeight="1" x14ac:dyDescent="0.15">
      <c r="A26" s="149"/>
      <c r="B26" s="200"/>
      <c r="C26" s="584" t="s">
        <v>109</v>
      </c>
      <c r="D26" s="585"/>
      <c r="E26" s="574" t="s">
        <v>123</v>
      </c>
      <c r="F26" s="589"/>
      <c r="G26" s="589"/>
      <c r="H26" s="575"/>
      <c r="I26" s="574" t="s">
        <v>124</v>
      </c>
      <c r="J26" s="589"/>
      <c r="K26" s="589"/>
      <c r="L26" s="575"/>
      <c r="M26" s="574" t="s">
        <v>125</v>
      </c>
      <c r="N26" s="589"/>
      <c r="O26" s="589"/>
      <c r="P26" s="575"/>
      <c r="Q26" s="590" t="s">
        <v>130</v>
      </c>
      <c r="R26" s="591"/>
      <c r="S26" s="591"/>
      <c r="T26" s="592"/>
      <c r="U26" s="590" t="s">
        <v>131</v>
      </c>
      <c r="V26" s="591"/>
      <c r="W26" s="591"/>
      <c r="X26" s="592"/>
    </row>
    <row r="27" spans="1:24" ht="12" customHeight="1" x14ac:dyDescent="0.15">
      <c r="A27" s="149"/>
      <c r="B27" s="186" t="s">
        <v>115</v>
      </c>
      <c r="C27" s="187"/>
      <c r="D27" s="188"/>
      <c r="E27" s="175" t="s">
        <v>116</v>
      </c>
      <c r="F27" s="158" t="s">
        <v>117</v>
      </c>
      <c r="G27" s="165" t="s">
        <v>118</v>
      </c>
      <c r="H27" s="158" t="s">
        <v>119</v>
      </c>
      <c r="I27" s="175" t="s">
        <v>116</v>
      </c>
      <c r="J27" s="158" t="s">
        <v>117</v>
      </c>
      <c r="K27" s="165" t="s">
        <v>118</v>
      </c>
      <c r="L27" s="158" t="s">
        <v>119</v>
      </c>
      <c r="M27" s="175" t="s">
        <v>116</v>
      </c>
      <c r="N27" s="158" t="s">
        <v>117</v>
      </c>
      <c r="O27" s="165" t="s">
        <v>118</v>
      </c>
      <c r="P27" s="158" t="s">
        <v>119</v>
      </c>
      <c r="Q27" s="175" t="s">
        <v>116</v>
      </c>
      <c r="R27" s="158" t="s">
        <v>117</v>
      </c>
      <c r="S27" s="165" t="s">
        <v>118</v>
      </c>
      <c r="T27" s="158" t="s">
        <v>119</v>
      </c>
      <c r="U27" s="175" t="s">
        <v>116</v>
      </c>
      <c r="V27" s="158" t="s">
        <v>117</v>
      </c>
      <c r="W27" s="165" t="s">
        <v>118</v>
      </c>
      <c r="X27" s="158" t="s">
        <v>119</v>
      </c>
    </row>
    <row r="28" spans="1:24" ht="12" customHeight="1" x14ac:dyDescent="0.15">
      <c r="A28" s="149"/>
      <c r="B28" s="195"/>
      <c r="C28" s="182"/>
      <c r="D28" s="182"/>
      <c r="E28" s="162"/>
      <c r="F28" s="163"/>
      <c r="G28" s="164" t="s">
        <v>120</v>
      </c>
      <c r="H28" s="163"/>
      <c r="I28" s="162"/>
      <c r="J28" s="163"/>
      <c r="K28" s="164" t="s">
        <v>120</v>
      </c>
      <c r="L28" s="163"/>
      <c r="M28" s="162"/>
      <c r="N28" s="163"/>
      <c r="O28" s="164" t="s">
        <v>120</v>
      </c>
      <c r="P28" s="163"/>
      <c r="Q28" s="162"/>
      <c r="R28" s="163"/>
      <c r="S28" s="164" t="s">
        <v>120</v>
      </c>
      <c r="T28" s="163"/>
      <c r="U28" s="162"/>
      <c r="V28" s="163"/>
      <c r="W28" s="164" t="s">
        <v>120</v>
      </c>
      <c r="X28" s="163"/>
    </row>
    <row r="29" spans="1:24" ht="12" customHeight="1" x14ac:dyDescent="0.15">
      <c r="A29" s="149"/>
      <c r="B29" s="183" t="s">
        <v>84</v>
      </c>
      <c r="C29" s="193">
        <v>18</v>
      </c>
      <c r="D29" s="236" t="s">
        <v>85</v>
      </c>
      <c r="E29" s="183">
        <v>788</v>
      </c>
      <c r="F29" s="205">
        <v>945</v>
      </c>
      <c r="G29" s="237">
        <v>864</v>
      </c>
      <c r="H29" s="205">
        <v>11159</v>
      </c>
      <c r="I29" s="183">
        <v>1208</v>
      </c>
      <c r="J29" s="205">
        <v>1365</v>
      </c>
      <c r="K29" s="237">
        <v>1282</v>
      </c>
      <c r="L29" s="205">
        <v>5048</v>
      </c>
      <c r="M29" s="183">
        <v>1229</v>
      </c>
      <c r="N29" s="205">
        <v>1365</v>
      </c>
      <c r="O29" s="237">
        <v>1290</v>
      </c>
      <c r="P29" s="205">
        <v>5546</v>
      </c>
      <c r="Q29" s="183">
        <v>1229</v>
      </c>
      <c r="R29" s="205">
        <v>1365</v>
      </c>
      <c r="S29" s="237">
        <v>1278</v>
      </c>
      <c r="T29" s="205">
        <v>3468</v>
      </c>
      <c r="U29" s="183">
        <v>1155</v>
      </c>
      <c r="V29" s="205">
        <v>1313</v>
      </c>
      <c r="W29" s="237">
        <v>1221</v>
      </c>
      <c r="X29" s="205">
        <v>6770</v>
      </c>
    </row>
    <row r="30" spans="1:24" ht="12" customHeight="1" x14ac:dyDescent="0.15">
      <c r="A30" s="149"/>
      <c r="B30" s="200"/>
      <c r="C30" s="191">
        <v>19</v>
      </c>
      <c r="D30" s="127"/>
      <c r="E30" s="200">
        <v>735</v>
      </c>
      <c r="F30" s="201">
        <v>1159</v>
      </c>
      <c r="G30" s="127">
        <v>993</v>
      </c>
      <c r="H30" s="201">
        <v>162868.9</v>
      </c>
      <c r="I30" s="200">
        <v>1050</v>
      </c>
      <c r="J30" s="201">
        <v>1418</v>
      </c>
      <c r="K30" s="127">
        <v>1235</v>
      </c>
      <c r="L30" s="201">
        <v>81029.100000000006</v>
      </c>
      <c r="M30" s="200">
        <v>1049</v>
      </c>
      <c r="N30" s="201">
        <v>1365</v>
      </c>
      <c r="O30" s="127">
        <v>1232</v>
      </c>
      <c r="P30" s="201">
        <v>69733.2</v>
      </c>
      <c r="Q30" s="200">
        <v>1050</v>
      </c>
      <c r="R30" s="201">
        <v>1418</v>
      </c>
      <c r="S30" s="127">
        <v>1213</v>
      </c>
      <c r="T30" s="201">
        <v>54002.5</v>
      </c>
      <c r="U30" s="200">
        <v>998</v>
      </c>
      <c r="V30" s="201">
        <v>1365</v>
      </c>
      <c r="W30" s="127">
        <v>1154</v>
      </c>
      <c r="X30" s="201">
        <v>91355.8</v>
      </c>
    </row>
    <row r="31" spans="1:24" ht="12" customHeight="1" x14ac:dyDescent="0.15">
      <c r="A31" s="149"/>
      <c r="B31" s="200"/>
      <c r="C31" s="191">
        <v>20</v>
      </c>
      <c r="D31" s="127"/>
      <c r="E31" s="200">
        <v>735</v>
      </c>
      <c r="F31" s="201">
        <v>1155</v>
      </c>
      <c r="G31" s="127">
        <v>907</v>
      </c>
      <c r="H31" s="201">
        <v>248504.9</v>
      </c>
      <c r="I31" s="200">
        <v>1050</v>
      </c>
      <c r="J31" s="201">
        <v>1418</v>
      </c>
      <c r="K31" s="127">
        <v>1285</v>
      </c>
      <c r="L31" s="201">
        <v>85162.700000000012</v>
      </c>
      <c r="M31" s="200">
        <v>1050</v>
      </c>
      <c r="N31" s="201">
        <v>1418</v>
      </c>
      <c r="O31" s="127">
        <v>1261</v>
      </c>
      <c r="P31" s="201">
        <v>65168.800000000003</v>
      </c>
      <c r="Q31" s="200">
        <v>1050</v>
      </c>
      <c r="R31" s="201">
        <v>1418</v>
      </c>
      <c r="S31" s="127">
        <v>1255</v>
      </c>
      <c r="T31" s="201">
        <v>60516.800000000003</v>
      </c>
      <c r="U31" s="200">
        <v>1050</v>
      </c>
      <c r="V31" s="201">
        <v>1365</v>
      </c>
      <c r="W31" s="127">
        <v>1216</v>
      </c>
      <c r="X31" s="201">
        <v>86093.5</v>
      </c>
    </row>
    <row r="32" spans="1:24" ht="12" customHeight="1" x14ac:dyDescent="0.15">
      <c r="A32" s="149"/>
      <c r="B32" s="195"/>
      <c r="C32" s="198">
        <v>21</v>
      </c>
      <c r="D32" s="182"/>
      <c r="E32" s="195">
        <v>682.5</v>
      </c>
      <c r="F32" s="203">
        <v>1076.7750000000001</v>
      </c>
      <c r="G32" s="182">
        <v>831</v>
      </c>
      <c r="H32" s="203">
        <v>347836</v>
      </c>
      <c r="I32" s="195">
        <v>997.5</v>
      </c>
      <c r="J32" s="203">
        <v>1417.5</v>
      </c>
      <c r="K32" s="182">
        <v>1259</v>
      </c>
      <c r="L32" s="203">
        <v>68192</v>
      </c>
      <c r="M32" s="195">
        <v>997.5</v>
      </c>
      <c r="N32" s="203">
        <v>1470</v>
      </c>
      <c r="O32" s="182">
        <v>1258</v>
      </c>
      <c r="P32" s="203">
        <v>50466</v>
      </c>
      <c r="Q32" s="195">
        <v>997.5</v>
      </c>
      <c r="R32" s="203">
        <v>1470</v>
      </c>
      <c r="S32" s="182">
        <v>1229</v>
      </c>
      <c r="T32" s="203">
        <v>45468</v>
      </c>
      <c r="U32" s="195">
        <v>945</v>
      </c>
      <c r="V32" s="203">
        <v>1365</v>
      </c>
      <c r="W32" s="182">
        <v>1187</v>
      </c>
      <c r="X32" s="203">
        <v>65667</v>
      </c>
    </row>
    <row r="33" spans="1:27" ht="12" customHeight="1" x14ac:dyDescent="0.15">
      <c r="A33" s="149"/>
      <c r="B33" s="167" t="s">
        <v>381</v>
      </c>
      <c r="C33" s="159">
        <v>8</v>
      </c>
      <c r="D33" s="172" t="s">
        <v>382</v>
      </c>
      <c r="E33" s="200">
        <v>892.5</v>
      </c>
      <c r="F33" s="201">
        <v>1076.7750000000001</v>
      </c>
      <c r="G33" s="127">
        <v>986.94695067264649</v>
      </c>
      <c r="H33" s="201">
        <v>35086</v>
      </c>
      <c r="I33" s="200">
        <v>1050</v>
      </c>
      <c r="J33" s="201">
        <v>1365</v>
      </c>
      <c r="K33" s="127">
        <v>1261.5299863459727</v>
      </c>
      <c r="L33" s="201">
        <v>5698</v>
      </c>
      <c r="M33" s="200">
        <v>1050</v>
      </c>
      <c r="N33" s="201">
        <v>1417.5</v>
      </c>
      <c r="O33" s="127">
        <v>1244.6387563071048</v>
      </c>
      <c r="P33" s="201">
        <v>3621</v>
      </c>
      <c r="Q33" s="200">
        <v>1050</v>
      </c>
      <c r="R33" s="201">
        <v>1417.5</v>
      </c>
      <c r="S33" s="127">
        <v>1193.8944304457386</v>
      </c>
      <c r="T33" s="201">
        <v>3043</v>
      </c>
      <c r="U33" s="200">
        <v>976.5</v>
      </c>
      <c r="V33" s="201">
        <v>1260</v>
      </c>
      <c r="W33" s="127">
        <v>1122.6569574403868</v>
      </c>
      <c r="X33" s="201">
        <v>5122</v>
      </c>
      <c r="AA33" s="211"/>
    </row>
    <row r="34" spans="1:27" ht="12" customHeight="1" x14ac:dyDescent="0.15">
      <c r="A34" s="149"/>
      <c r="B34" s="167"/>
      <c r="C34" s="159">
        <v>9</v>
      </c>
      <c r="D34" s="172"/>
      <c r="E34" s="200">
        <v>735</v>
      </c>
      <c r="F34" s="201">
        <v>997.5</v>
      </c>
      <c r="G34" s="127">
        <v>821.03955322745162</v>
      </c>
      <c r="H34" s="201">
        <v>48786</v>
      </c>
      <c r="I34" s="200">
        <v>997.5</v>
      </c>
      <c r="J34" s="201">
        <v>1312.5</v>
      </c>
      <c r="K34" s="127">
        <v>1182.4632795267698</v>
      </c>
      <c r="L34" s="201">
        <v>5652</v>
      </c>
      <c r="M34" s="200">
        <v>997.5</v>
      </c>
      <c r="N34" s="201">
        <v>1312.5</v>
      </c>
      <c r="O34" s="127">
        <v>1161.4577309868009</v>
      </c>
      <c r="P34" s="201">
        <v>3627</v>
      </c>
      <c r="Q34" s="200">
        <v>997.5</v>
      </c>
      <c r="R34" s="201">
        <v>1312.5</v>
      </c>
      <c r="S34" s="127">
        <v>1107.069074976527</v>
      </c>
      <c r="T34" s="201">
        <v>3520</v>
      </c>
      <c r="U34" s="200">
        <v>997.5</v>
      </c>
      <c r="V34" s="201">
        <v>1260</v>
      </c>
      <c r="W34" s="127">
        <v>1110.0402992409761</v>
      </c>
      <c r="X34" s="201">
        <v>5687</v>
      </c>
    </row>
    <row r="35" spans="1:27" ht="12" customHeight="1" x14ac:dyDescent="0.15">
      <c r="A35" s="149"/>
      <c r="B35" s="167"/>
      <c r="C35" s="159">
        <v>10</v>
      </c>
      <c r="D35" s="172"/>
      <c r="E35" s="200">
        <v>735</v>
      </c>
      <c r="F35" s="201">
        <v>945</v>
      </c>
      <c r="G35" s="127">
        <v>775.12335866959199</v>
      </c>
      <c r="H35" s="201">
        <v>31894</v>
      </c>
      <c r="I35" s="200">
        <v>997.5</v>
      </c>
      <c r="J35" s="201">
        <v>1312.5</v>
      </c>
      <c r="K35" s="127">
        <v>1175.7296324222427</v>
      </c>
      <c r="L35" s="201">
        <v>5553</v>
      </c>
      <c r="M35" s="200">
        <v>1008</v>
      </c>
      <c r="N35" s="201">
        <v>1312.5</v>
      </c>
      <c r="O35" s="127">
        <v>1164.4970526315797</v>
      </c>
      <c r="P35" s="201">
        <v>4772</v>
      </c>
      <c r="Q35" s="200">
        <v>1029</v>
      </c>
      <c r="R35" s="201">
        <v>1312.5</v>
      </c>
      <c r="S35" s="127">
        <v>1128.9865725989982</v>
      </c>
      <c r="T35" s="201">
        <v>3780</v>
      </c>
      <c r="U35" s="200">
        <v>945</v>
      </c>
      <c r="V35" s="201">
        <v>1237.95</v>
      </c>
      <c r="W35" s="127">
        <v>1103.28628703452</v>
      </c>
      <c r="X35" s="201">
        <v>5309</v>
      </c>
    </row>
    <row r="36" spans="1:27" ht="12" customHeight="1" x14ac:dyDescent="0.15">
      <c r="A36" s="149"/>
      <c r="B36" s="167"/>
      <c r="C36" s="159">
        <v>11</v>
      </c>
      <c r="D36" s="172"/>
      <c r="E36" s="200">
        <v>682.5</v>
      </c>
      <c r="F36" s="201">
        <v>945</v>
      </c>
      <c r="G36" s="127">
        <v>767.17257135703494</v>
      </c>
      <c r="H36" s="201">
        <v>53654</v>
      </c>
      <c r="I36" s="200">
        <v>997.5</v>
      </c>
      <c r="J36" s="201">
        <v>1312.5</v>
      </c>
      <c r="K36" s="127">
        <v>1173.2688183952855</v>
      </c>
      <c r="L36" s="201">
        <v>5257</v>
      </c>
      <c r="M36" s="200">
        <v>1050</v>
      </c>
      <c r="N36" s="201">
        <v>1312.5</v>
      </c>
      <c r="O36" s="127">
        <v>1172.9740673339397</v>
      </c>
      <c r="P36" s="201">
        <v>5332</v>
      </c>
      <c r="Q36" s="200">
        <v>1029</v>
      </c>
      <c r="R36" s="201">
        <v>1312.5</v>
      </c>
      <c r="S36" s="127">
        <v>1151.9582814445828</v>
      </c>
      <c r="T36" s="201">
        <v>3202</v>
      </c>
      <c r="U36" s="200">
        <v>945</v>
      </c>
      <c r="V36" s="201">
        <v>1260</v>
      </c>
      <c r="W36" s="127">
        <v>1095.0510129452211</v>
      </c>
      <c r="X36" s="201">
        <v>4057</v>
      </c>
    </row>
    <row r="37" spans="1:27" ht="12" customHeight="1" x14ac:dyDescent="0.15">
      <c r="A37" s="149"/>
      <c r="B37" s="167"/>
      <c r="C37" s="159">
        <v>12</v>
      </c>
      <c r="D37" s="172"/>
      <c r="E37" s="200">
        <v>682.5</v>
      </c>
      <c r="F37" s="201">
        <v>840</v>
      </c>
      <c r="G37" s="127">
        <v>758.42789519218843</v>
      </c>
      <c r="H37" s="201">
        <v>15143</v>
      </c>
      <c r="I37" s="200">
        <v>1102.5</v>
      </c>
      <c r="J37" s="201">
        <v>1323</v>
      </c>
      <c r="K37" s="127">
        <v>1230.4172034353194</v>
      </c>
      <c r="L37" s="201">
        <v>4939</v>
      </c>
      <c r="M37" s="200">
        <v>1102.5</v>
      </c>
      <c r="N37" s="201">
        <v>1312.5</v>
      </c>
      <c r="O37" s="127">
        <v>1209.1705364291442</v>
      </c>
      <c r="P37" s="201">
        <v>2931</v>
      </c>
      <c r="Q37" s="200">
        <v>1155</v>
      </c>
      <c r="R37" s="201">
        <v>1312.5</v>
      </c>
      <c r="S37" s="127">
        <v>1216.0057506994094</v>
      </c>
      <c r="T37" s="201">
        <v>3841</v>
      </c>
      <c r="U37" s="200">
        <v>997.5</v>
      </c>
      <c r="V37" s="201">
        <v>1207.5</v>
      </c>
      <c r="W37" s="127">
        <v>1096.7333925399644</v>
      </c>
      <c r="X37" s="201">
        <v>5043</v>
      </c>
    </row>
    <row r="38" spans="1:27" ht="12" customHeight="1" x14ac:dyDescent="0.15">
      <c r="A38" s="149"/>
      <c r="B38" s="167" t="s">
        <v>16</v>
      </c>
      <c r="C38" s="159">
        <v>1</v>
      </c>
      <c r="D38" s="172" t="s">
        <v>235</v>
      </c>
      <c r="E38" s="450">
        <v>735</v>
      </c>
      <c r="F38" s="451">
        <v>840</v>
      </c>
      <c r="G38" s="452">
        <v>756.03501094091905</v>
      </c>
      <c r="H38" s="201">
        <v>7846</v>
      </c>
      <c r="I38" s="200">
        <v>1050</v>
      </c>
      <c r="J38" s="201">
        <v>1312.5</v>
      </c>
      <c r="K38" s="127">
        <v>1196.5423111338359</v>
      </c>
      <c r="L38" s="201">
        <v>3632</v>
      </c>
      <c r="M38" s="200">
        <v>945</v>
      </c>
      <c r="N38" s="201">
        <v>1270.5</v>
      </c>
      <c r="O38" s="127">
        <v>1066.9449716822289</v>
      </c>
      <c r="P38" s="201">
        <v>2505</v>
      </c>
      <c r="Q38" s="200">
        <v>1102.5</v>
      </c>
      <c r="R38" s="201">
        <v>1312.5</v>
      </c>
      <c r="S38" s="127">
        <v>1184.9778494176376</v>
      </c>
      <c r="T38" s="201">
        <v>2823</v>
      </c>
      <c r="U38" s="200">
        <v>945</v>
      </c>
      <c r="V38" s="201">
        <v>1260</v>
      </c>
      <c r="W38" s="127">
        <v>1050.7714184145054</v>
      </c>
      <c r="X38" s="201">
        <v>4815</v>
      </c>
    </row>
    <row r="39" spans="1:27" ht="12" customHeight="1" x14ac:dyDescent="0.15">
      <c r="A39" s="149"/>
      <c r="B39" s="167"/>
      <c r="C39" s="159">
        <v>2</v>
      </c>
      <c r="D39" s="172"/>
      <c r="E39" s="200">
        <v>735</v>
      </c>
      <c r="F39" s="201">
        <v>992.88000000000011</v>
      </c>
      <c r="G39" s="127">
        <v>802.85437881873713</v>
      </c>
      <c r="H39" s="201">
        <v>3249</v>
      </c>
      <c r="I39" s="200">
        <v>997.5</v>
      </c>
      <c r="J39" s="201">
        <v>1323</v>
      </c>
      <c r="K39" s="127">
        <v>1204.4050624068564</v>
      </c>
      <c r="L39" s="201">
        <v>4834</v>
      </c>
      <c r="M39" s="200">
        <v>997.5</v>
      </c>
      <c r="N39" s="201">
        <v>1365</v>
      </c>
      <c r="O39" s="127">
        <v>1118.1544283084481</v>
      </c>
      <c r="P39" s="201">
        <v>2227</v>
      </c>
      <c r="Q39" s="200">
        <v>1029</v>
      </c>
      <c r="R39" s="201">
        <v>1312.5</v>
      </c>
      <c r="S39" s="127">
        <v>1132.4351351351356</v>
      </c>
      <c r="T39" s="201">
        <v>2452</v>
      </c>
      <c r="U39" s="200">
        <v>997.5</v>
      </c>
      <c r="V39" s="201">
        <v>1207.5</v>
      </c>
      <c r="W39" s="127">
        <v>1098.6822054527747</v>
      </c>
      <c r="X39" s="201">
        <v>2799</v>
      </c>
    </row>
    <row r="40" spans="1:27" ht="12" customHeight="1" x14ac:dyDescent="0.15">
      <c r="A40" s="149"/>
      <c r="B40" s="167"/>
      <c r="C40" s="159">
        <v>3</v>
      </c>
      <c r="D40" s="172"/>
      <c r="E40" s="200">
        <v>756</v>
      </c>
      <c r="F40" s="201">
        <v>945</v>
      </c>
      <c r="G40" s="127">
        <v>826.89702041785381</v>
      </c>
      <c r="H40" s="201">
        <v>5002</v>
      </c>
      <c r="I40" s="200">
        <v>1102.5</v>
      </c>
      <c r="J40" s="201">
        <v>1312.5</v>
      </c>
      <c r="K40" s="127">
        <v>1207.3539864029667</v>
      </c>
      <c r="L40" s="201">
        <v>5124</v>
      </c>
      <c r="M40" s="200">
        <v>1123.5</v>
      </c>
      <c r="N40" s="201">
        <v>1260</v>
      </c>
      <c r="O40" s="127">
        <v>1202.3704760817441</v>
      </c>
      <c r="P40" s="201">
        <v>2554</v>
      </c>
      <c r="Q40" s="200">
        <v>1050</v>
      </c>
      <c r="R40" s="201">
        <v>1291.5</v>
      </c>
      <c r="S40" s="127">
        <v>1174.3147491130258</v>
      </c>
      <c r="T40" s="201">
        <v>3314</v>
      </c>
      <c r="U40" s="200">
        <v>1050</v>
      </c>
      <c r="V40" s="201">
        <v>1207.5</v>
      </c>
      <c r="W40" s="127">
        <v>1144.761152483552</v>
      </c>
      <c r="X40" s="201">
        <v>3765</v>
      </c>
    </row>
    <row r="41" spans="1:27" ht="12" customHeight="1" x14ac:dyDescent="0.15">
      <c r="A41" s="149"/>
      <c r="B41" s="167"/>
      <c r="C41" s="159">
        <v>4</v>
      </c>
      <c r="D41" s="172"/>
      <c r="E41" s="200">
        <v>787.5</v>
      </c>
      <c r="F41" s="201">
        <v>1050</v>
      </c>
      <c r="G41" s="127">
        <v>913.74938916983899</v>
      </c>
      <c r="H41" s="201">
        <v>12058</v>
      </c>
      <c r="I41" s="200">
        <v>1155</v>
      </c>
      <c r="J41" s="201">
        <v>1365</v>
      </c>
      <c r="K41" s="127">
        <v>1248.0572947802282</v>
      </c>
      <c r="L41" s="201">
        <v>5655</v>
      </c>
      <c r="M41" s="200">
        <v>1102.5</v>
      </c>
      <c r="N41" s="201">
        <v>1365</v>
      </c>
      <c r="O41" s="127">
        <v>1151.7692899538356</v>
      </c>
      <c r="P41" s="201">
        <v>3017</v>
      </c>
      <c r="Q41" s="200">
        <v>1102.5</v>
      </c>
      <c r="R41" s="201">
        <v>1365</v>
      </c>
      <c r="S41" s="127">
        <v>1218.853008791823</v>
      </c>
      <c r="T41" s="201">
        <v>4681</v>
      </c>
      <c r="U41" s="200">
        <v>1050</v>
      </c>
      <c r="V41" s="201">
        <v>1260</v>
      </c>
      <c r="W41" s="127">
        <v>1138.202064896755</v>
      </c>
      <c r="X41" s="201">
        <v>4879</v>
      </c>
    </row>
    <row r="42" spans="1:27" ht="12" customHeight="1" x14ac:dyDescent="0.15">
      <c r="A42" s="149"/>
      <c r="B42" s="167"/>
      <c r="C42" s="159">
        <v>5</v>
      </c>
      <c r="D42" s="172"/>
      <c r="E42" s="200">
        <v>892.5</v>
      </c>
      <c r="F42" s="201">
        <v>1102.5</v>
      </c>
      <c r="G42" s="127">
        <v>938.81128110841144</v>
      </c>
      <c r="H42" s="201">
        <v>14078</v>
      </c>
      <c r="I42" s="200">
        <v>1050</v>
      </c>
      <c r="J42" s="201">
        <v>1365</v>
      </c>
      <c r="K42" s="127">
        <v>1234.0877714334235</v>
      </c>
      <c r="L42" s="201">
        <v>6375</v>
      </c>
      <c r="M42" s="200">
        <v>1050</v>
      </c>
      <c r="N42" s="201">
        <v>1365</v>
      </c>
      <c r="O42" s="127">
        <v>1151.3970856102001</v>
      </c>
      <c r="P42" s="201">
        <v>3983</v>
      </c>
      <c r="Q42" s="200">
        <v>1050</v>
      </c>
      <c r="R42" s="201">
        <v>1312.5</v>
      </c>
      <c r="S42" s="127">
        <v>1166.148686994399</v>
      </c>
      <c r="T42" s="201">
        <v>4853</v>
      </c>
      <c r="U42" s="200">
        <v>997.5</v>
      </c>
      <c r="V42" s="201">
        <v>1207.5</v>
      </c>
      <c r="W42" s="127">
        <v>1120.7232503249643</v>
      </c>
      <c r="X42" s="201">
        <v>5400</v>
      </c>
    </row>
    <row r="43" spans="1:27" ht="12" customHeight="1" x14ac:dyDescent="0.15">
      <c r="A43" s="149"/>
      <c r="B43" s="167"/>
      <c r="C43" s="159">
        <v>6</v>
      </c>
      <c r="D43" s="172"/>
      <c r="E43" s="200">
        <v>735</v>
      </c>
      <c r="F43" s="201">
        <v>1050</v>
      </c>
      <c r="G43" s="127">
        <v>835.76221738668983</v>
      </c>
      <c r="H43" s="201">
        <v>12621</v>
      </c>
      <c r="I43" s="200">
        <v>1050</v>
      </c>
      <c r="J43" s="201">
        <v>1260</v>
      </c>
      <c r="K43" s="127">
        <v>1200.3969890139701</v>
      </c>
      <c r="L43" s="201">
        <v>4788</v>
      </c>
      <c r="M43" s="200">
        <v>1050</v>
      </c>
      <c r="N43" s="201">
        <v>1312.5</v>
      </c>
      <c r="O43" s="127">
        <v>1142.9742934202388</v>
      </c>
      <c r="P43" s="201">
        <v>2960</v>
      </c>
      <c r="Q43" s="200">
        <v>1050</v>
      </c>
      <c r="R43" s="201">
        <v>1260</v>
      </c>
      <c r="S43" s="127">
        <v>1205.5793666026875</v>
      </c>
      <c r="T43" s="201">
        <v>3168</v>
      </c>
      <c r="U43" s="200">
        <v>945</v>
      </c>
      <c r="V43" s="201">
        <v>1207.5</v>
      </c>
      <c r="W43" s="127">
        <v>1121.8976206853433</v>
      </c>
      <c r="X43" s="201">
        <v>5646</v>
      </c>
    </row>
    <row r="44" spans="1:27" ht="12" customHeight="1" x14ac:dyDescent="0.15">
      <c r="A44" s="149"/>
      <c r="B44" s="167"/>
      <c r="C44" s="159">
        <v>7</v>
      </c>
      <c r="D44" s="172"/>
      <c r="E44" s="200">
        <v>735</v>
      </c>
      <c r="F44" s="201">
        <v>945</v>
      </c>
      <c r="G44" s="127">
        <v>862.01536972249585</v>
      </c>
      <c r="H44" s="201">
        <v>10075</v>
      </c>
      <c r="I44" s="200">
        <v>1050</v>
      </c>
      <c r="J44" s="201">
        <v>1260</v>
      </c>
      <c r="K44" s="127">
        <v>1205.9883393523903</v>
      </c>
      <c r="L44" s="201">
        <v>3762</v>
      </c>
      <c r="M44" s="200">
        <v>997.5</v>
      </c>
      <c r="N44" s="201">
        <v>1312.5</v>
      </c>
      <c r="O44" s="127">
        <v>1146.8965960815356</v>
      </c>
      <c r="P44" s="201">
        <v>2263</v>
      </c>
      <c r="Q44" s="200">
        <v>997.5</v>
      </c>
      <c r="R44" s="201">
        <v>1260</v>
      </c>
      <c r="S44" s="127">
        <v>1148.9435575826685</v>
      </c>
      <c r="T44" s="201">
        <v>2719</v>
      </c>
      <c r="U44" s="200">
        <v>945</v>
      </c>
      <c r="V44" s="201">
        <v>1207.5</v>
      </c>
      <c r="W44" s="127">
        <v>1097.9201139825093</v>
      </c>
      <c r="X44" s="201">
        <v>4507</v>
      </c>
    </row>
    <row r="45" spans="1:27" ht="12" customHeight="1" x14ac:dyDescent="0.15">
      <c r="A45" s="149"/>
      <c r="B45" s="160"/>
      <c r="C45" s="164">
        <v>8</v>
      </c>
      <c r="D45" s="173"/>
      <c r="E45" s="195">
        <v>735</v>
      </c>
      <c r="F45" s="203">
        <v>945</v>
      </c>
      <c r="G45" s="182">
        <v>829</v>
      </c>
      <c r="H45" s="203">
        <v>15049</v>
      </c>
      <c r="I45" s="195">
        <v>1050</v>
      </c>
      <c r="J45" s="203">
        <v>1208</v>
      </c>
      <c r="K45" s="182">
        <v>1129</v>
      </c>
      <c r="L45" s="203">
        <v>4244</v>
      </c>
      <c r="M45" s="195">
        <v>998</v>
      </c>
      <c r="N45" s="203">
        <v>1239</v>
      </c>
      <c r="O45" s="182">
        <v>1109</v>
      </c>
      <c r="P45" s="203">
        <v>3979</v>
      </c>
      <c r="Q45" s="195">
        <v>1019</v>
      </c>
      <c r="R45" s="203">
        <v>1239</v>
      </c>
      <c r="S45" s="182">
        <v>1137</v>
      </c>
      <c r="T45" s="203">
        <v>3801</v>
      </c>
      <c r="U45" s="195">
        <v>945</v>
      </c>
      <c r="V45" s="203">
        <v>1155</v>
      </c>
      <c r="W45" s="182">
        <v>1053</v>
      </c>
      <c r="X45" s="203">
        <v>6072</v>
      </c>
    </row>
    <row r="46" spans="1:27" ht="8.25" customHeight="1" x14ac:dyDescent="0.15">
      <c r="A46" s="149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</row>
    <row r="47" spans="1:27" ht="12" customHeight="1" x14ac:dyDescent="0.15">
      <c r="A47" s="149"/>
      <c r="B47" s="150" t="s">
        <v>384</v>
      </c>
      <c r="C47" s="149" t="s">
        <v>385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</row>
    <row r="48" spans="1:27" ht="12" customHeight="1" x14ac:dyDescent="0.15">
      <c r="A48" s="149"/>
      <c r="B48" s="179">
        <v>2</v>
      </c>
      <c r="C48" s="149" t="s">
        <v>386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</row>
    <row r="49" spans="1:24" x14ac:dyDescent="0.15">
      <c r="A49" s="149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</row>
  </sheetData>
  <mergeCells count="12">
    <mergeCell ref="E6:H6"/>
    <mergeCell ref="I6:L6"/>
    <mergeCell ref="M6:P6"/>
    <mergeCell ref="Q6:T6"/>
    <mergeCell ref="U6:X6"/>
    <mergeCell ref="C26:D26"/>
    <mergeCell ref="E26:H26"/>
    <mergeCell ref="I26:L26"/>
    <mergeCell ref="M26:P26"/>
    <mergeCell ref="Q26:T26"/>
    <mergeCell ref="U26:X26"/>
    <mergeCell ref="C6:D6"/>
  </mergeCells>
  <phoneticPr fontId="3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zoomScale="75" workbookViewId="0"/>
  </sheetViews>
  <sheetFormatPr defaultRowHeight="13.5" x14ac:dyDescent="0.15"/>
  <cols>
    <col min="1" max="1" width="1.625" style="470" customWidth="1"/>
    <col min="2" max="2" width="4.125" style="470" customWidth="1"/>
    <col min="3" max="3" width="3.125" style="470" customWidth="1"/>
    <col min="4" max="4" width="2.625" style="470" customWidth="1"/>
    <col min="5" max="7" width="5.875" style="470" customWidth="1"/>
    <col min="8" max="8" width="8.125" style="470" customWidth="1"/>
    <col min="9" max="11" width="5.875" style="470" customWidth="1"/>
    <col min="12" max="12" width="8.125" style="470" customWidth="1"/>
    <col min="13" max="15" width="5.875" style="470" customWidth="1"/>
    <col min="16" max="16" width="8.125" style="470" customWidth="1"/>
    <col min="17" max="19" width="5.875" style="470" customWidth="1"/>
    <col min="20" max="20" width="8.125" style="470" customWidth="1"/>
    <col min="21" max="23" width="5.875" style="470" customWidth="1"/>
    <col min="24" max="24" width="8.125" style="470" customWidth="1"/>
    <col min="25" max="16384" width="9" style="470"/>
  </cols>
  <sheetData>
    <row r="1" spans="1:24" ht="12" customHeight="1" x14ac:dyDescent="0.1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</row>
    <row r="2" spans="1:24" ht="12" customHeight="1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2" customHeight="1" x14ac:dyDescent="0.15">
      <c r="A3" s="149"/>
      <c r="B3" s="149" t="s">
        <v>387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4" ht="12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 t="s">
        <v>238</v>
      </c>
    </row>
    <row r="5" spans="1:24" ht="6" customHeight="1" x14ac:dyDescent="0.15">
      <c r="A5" s="149"/>
      <c r="B5" s="161"/>
      <c r="C5" s="161"/>
      <c r="D5" s="161"/>
      <c r="E5" s="161"/>
      <c r="F5" s="161"/>
      <c r="G5" s="161"/>
      <c r="H5" s="161"/>
      <c r="I5" s="161"/>
      <c r="J5" s="126"/>
      <c r="K5" s="149"/>
      <c r="L5" s="149"/>
      <c r="M5" s="149"/>
      <c r="N5" s="149"/>
      <c r="O5" s="149"/>
      <c r="P5" s="149"/>
      <c r="Q5" s="161"/>
      <c r="R5" s="161"/>
      <c r="S5" s="161"/>
      <c r="T5" s="161"/>
      <c r="U5" s="161"/>
      <c r="V5" s="126"/>
      <c r="W5" s="149"/>
      <c r="X5" s="149"/>
    </row>
    <row r="6" spans="1:24" ht="12" customHeight="1" x14ac:dyDescent="0.15">
      <c r="A6" s="149"/>
      <c r="B6" s="183"/>
      <c r="C6" s="582" t="s">
        <v>109</v>
      </c>
      <c r="D6" s="583"/>
      <c r="E6" s="560" t="s">
        <v>132</v>
      </c>
      <c r="F6" s="593"/>
      <c r="G6" s="593"/>
      <c r="H6" s="594"/>
      <c r="I6" s="557" t="s">
        <v>133</v>
      </c>
      <c r="J6" s="569"/>
      <c r="K6" s="569"/>
      <c r="L6" s="570"/>
      <c r="M6" s="557" t="s">
        <v>388</v>
      </c>
      <c r="N6" s="569"/>
      <c r="O6" s="569"/>
      <c r="P6" s="570"/>
      <c r="Q6" s="557" t="s">
        <v>134</v>
      </c>
      <c r="R6" s="569"/>
      <c r="S6" s="569"/>
      <c r="T6" s="570"/>
      <c r="U6" s="557" t="s">
        <v>163</v>
      </c>
      <c r="V6" s="569"/>
      <c r="W6" s="569"/>
      <c r="X6" s="570"/>
    </row>
    <row r="7" spans="1:24" ht="12" customHeight="1" x14ac:dyDescent="0.15">
      <c r="A7" s="149"/>
      <c r="B7" s="186" t="s">
        <v>115</v>
      </c>
      <c r="C7" s="187"/>
      <c r="D7" s="188"/>
      <c r="E7" s="175" t="s">
        <v>116</v>
      </c>
      <c r="F7" s="158" t="s">
        <v>117</v>
      </c>
      <c r="G7" s="165" t="s">
        <v>118</v>
      </c>
      <c r="H7" s="158" t="s">
        <v>119</v>
      </c>
      <c r="I7" s="175" t="s">
        <v>116</v>
      </c>
      <c r="J7" s="158" t="s">
        <v>117</v>
      </c>
      <c r="K7" s="165" t="s">
        <v>118</v>
      </c>
      <c r="L7" s="158" t="s">
        <v>119</v>
      </c>
      <c r="M7" s="175" t="s">
        <v>116</v>
      </c>
      <c r="N7" s="158" t="s">
        <v>117</v>
      </c>
      <c r="O7" s="165" t="s">
        <v>118</v>
      </c>
      <c r="P7" s="158" t="s">
        <v>119</v>
      </c>
      <c r="Q7" s="175" t="s">
        <v>116</v>
      </c>
      <c r="R7" s="158" t="s">
        <v>117</v>
      </c>
      <c r="S7" s="165" t="s">
        <v>118</v>
      </c>
      <c r="T7" s="158" t="s">
        <v>119</v>
      </c>
      <c r="U7" s="175" t="s">
        <v>116</v>
      </c>
      <c r="V7" s="158" t="s">
        <v>117</v>
      </c>
      <c r="W7" s="165" t="s">
        <v>118</v>
      </c>
      <c r="X7" s="158" t="s">
        <v>119</v>
      </c>
    </row>
    <row r="8" spans="1:24" ht="12" customHeight="1" x14ac:dyDescent="0.15">
      <c r="A8" s="149"/>
      <c r="B8" s="195"/>
      <c r="C8" s="182"/>
      <c r="D8" s="182"/>
      <c r="E8" s="162"/>
      <c r="F8" s="163"/>
      <c r="G8" s="164" t="s">
        <v>120</v>
      </c>
      <c r="H8" s="163"/>
      <c r="I8" s="162"/>
      <c r="J8" s="163"/>
      <c r="K8" s="164" t="s">
        <v>120</v>
      </c>
      <c r="L8" s="163"/>
      <c r="M8" s="162"/>
      <c r="N8" s="163"/>
      <c r="O8" s="164" t="s">
        <v>120</v>
      </c>
      <c r="P8" s="163"/>
      <c r="Q8" s="162"/>
      <c r="R8" s="163"/>
      <c r="S8" s="164" t="s">
        <v>120</v>
      </c>
      <c r="T8" s="163"/>
      <c r="U8" s="162"/>
      <c r="V8" s="163"/>
      <c r="W8" s="164" t="s">
        <v>120</v>
      </c>
      <c r="X8" s="163"/>
    </row>
    <row r="9" spans="1:24" ht="12" customHeight="1" x14ac:dyDescent="0.15">
      <c r="A9" s="180"/>
      <c r="B9" s="183" t="s">
        <v>84</v>
      </c>
      <c r="C9" s="193">
        <v>18</v>
      </c>
      <c r="D9" s="236" t="s">
        <v>85</v>
      </c>
      <c r="E9" s="183">
        <v>893</v>
      </c>
      <c r="F9" s="205">
        <v>1050</v>
      </c>
      <c r="G9" s="237">
        <v>961</v>
      </c>
      <c r="H9" s="205">
        <v>5141</v>
      </c>
      <c r="I9" s="471" t="s">
        <v>275</v>
      </c>
      <c r="J9" s="472" t="s">
        <v>275</v>
      </c>
      <c r="K9" s="471" t="s">
        <v>275</v>
      </c>
      <c r="L9" s="205">
        <v>2367</v>
      </c>
      <c r="M9" s="183">
        <v>1363</v>
      </c>
      <c r="N9" s="205">
        <v>1575</v>
      </c>
      <c r="O9" s="237">
        <v>1434</v>
      </c>
      <c r="P9" s="205">
        <v>401405</v>
      </c>
      <c r="Q9" s="471" t="s">
        <v>275</v>
      </c>
      <c r="R9" s="472" t="s">
        <v>275</v>
      </c>
      <c r="S9" s="471" t="s">
        <v>275</v>
      </c>
      <c r="T9" s="205">
        <v>1292</v>
      </c>
      <c r="U9" s="471" t="s">
        <v>275</v>
      </c>
      <c r="V9" s="472" t="s">
        <v>275</v>
      </c>
      <c r="W9" s="471" t="s">
        <v>275</v>
      </c>
      <c r="X9" s="205">
        <v>1974</v>
      </c>
    </row>
    <row r="10" spans="1:24" ht="12" customHeight="1" x14ac:dyDescent="0.15">
      <c r="A10" s="180"/>
      <c r="B10" s="200"/>
      <c r="C10" s="191">
        <v>19</v>
      </c>
      <c r="D10" s="127"/>
      <c r="E10" s="216">
        <v>840</v>
      </c>
      <c r="F10" s="217">
        <v>1103</v>
      </c>
      <c r="G10" s="211">
        <v>921</v>
      </c>
      <c r="H10" s="217">
        <v>68594.2</v>
      </c>
      <c r="I10" s="216">
        <v>893</v>
      </c>
      <c r="J10" s="217">
        <v>1481</v>
      </c>
      <c r="K10" s="211">
        <v>1248</v>
      </c>
      <c r="L10" s="217">
        <v>49055.199999999997</v>
      </c>
      <c r="M10" s="216">
        <v>1297</v>
      </c>
      <c r="N10" s="217">
        <v>1661</v>
      </c>
      <c r="O10" s="211">
        <v>1414</v>
      </c>
      <c r="P10" s="217">
        <v>4006647.6</v>
      </c>
      <c r="Q10" s="471" t="s">
        <v>275</v>
      </c>
      <c r="R10" s="472" t="s">
        <v>275</v>
      </c>
      <c r="S10" s="471" t="s">
        <v>275</v>
      </c>
      <c r="T10" s="217">
        <v>7395.8</v>
      </c>
      <c r="U10" s="216" t="s">
        <v>275</v>
      </c>
      <c r="V10" s="217" t="s">
        <v>275</v>
      </c>
      <c r="W10" s="211" t="s">
        <v>275</v>
      </c>
      <c r="X10" s="217">
        <v>23661.8</v>
      </c>
    </row>
    <row r="11" spans="1:24" ht="12" customHeight="1" x14ac:dyDescent="0.15">
      <c r="A11" s="180"/>
      <c r="B11" s="200"/>
      <c r="C11" s="191">
        <v>20</v>
      </c>
      <c r="D11" s="127"/>
      <c r="E11" s="200">
        <v>840</v>
      </c>
      <c r="F11" s="201">
        <v>1166</v>
      </c>
      <c r="G11" s="127">
        <v>941</v>
      </c>
      <c r="H11" s="201">
        <v>60966.200000000004</v>
      </c>
      <c r="I11" s="200">
        <v>1092</v>
      </c>
      <c r="J11" s="201">
        <v>1476</v>
      </c>
      <c r="K11" s="127">
        <v>1260</v>
      </c>
      <c r="L11" s="201">
        <v>58655.799999999988</v>
      </c>
      <c r="M11" s="200">
        <v>1313</v>
      </c>
      <c r="N11" s="201">
        <v>1665</v>
      </c>
      <c r="O11" s="127">
        <v>1411</v>
      </c>
      <c r="P11" s="201">
        <v>4381560.0999999996</v>
      </c>
      <c r="Q11" s="216" t="s">
        <v>275</v>
      </c>
      <c r="R11" s="217" t="s">
        <v>275</v>
      </c>
      <c r="S11" s="211" t="s">
        <v>275</v>
      </c>
      <c r="T11" s="201">
        <v>7077.6</v>
      </c>
      <c r="U11" s="216" t="s">
        <v>275</v>
      </c>
      <c r="V11" s="217" t="s">
        <v>275</v>
      </c>
      <c r="W11" s="211" t="s">
        <v>275</v>
      </c>
      <c r="X11" s="201">
        <v>18725.100000000002</v>
      </c>
    </row>
    <row r="12" spans="1:24" ht="12" customHeight="1" x14ac:dyDescent="0.15">
      <c r="A12" s="180"/>
      <c r="B12" s="195"/>
      <c r="C12" s="198">
        <v>21</v>
      </c>
      <c r="D12" s="182"/>
      <c r="E12" s="195">
        <v>829.5</v>
      </c>
      <c r="F12" s="203">
        <v>1161.615</v>
      </c>
      <c r="G12" s="182">
        <v>933</v>
      </c>
      <c r="H12" s="203">
        <v>48544</v>
      </c>
      <c r="I12" s="182">
        <v>997.5</v>
      </c>
      <c r="J12" s="203">
        <v>1397</v>
      </c>
      <c r="K12" s="182">
        <v>1211</v>
      </c>
      <c r="L12" s="203">
        <v>39234</v>
      </c>
      <c r="M12" s="195">
        <v>1279.95</v>
      </c>
      <c r="N12" s="203">
        <v>1607</v>
      </c>
      <c r="O12" s="182">
        <v>1401</v>
      </c>
      <c r="P12" s="203">
        <v>4294522</v>
      </c>
      <c r="Q12" s="241" t="s">
        <v>275</v>
      </c>
      <c r="R12" s="240" t="s">
        <v>275</v>
      </c>
      <c r="S12" s="241" t="s">
        <v>275</v>
      </c>
      <c r="T12" s="203">
        <v>5134</v>
      </c>
      <c r="U12" s="241" t="s">
        <v>275</v>
      </c>
      <c r="V12" s="240" t="s">
        <v>275</v>
      </c>
      <c r="W12" s="241" t="s">
        <v>275</v>
      </c>
      <c r="X12" s="203">
        <v>13674</v>
      </c>
    </row>
    <row r="13" spans="1:24" ht="12" customHeight="1" x14ac:dyDescent="0.15">
      <c r="A13" s="180"/>
      <c r="B13" s="167"/>
      <c r="C13" s="159">
        <v>8</v>
      </c>
      <c r="D13" s="172"/>
      <c r="E13" s="200">
        <v>829.5</v>
      </c>
      <c r="F13" s="201">
        <v>997.5</v>
      </c>
      <c r="G13" s="127">
        <v>874.42971622946857</v>
      </c>
      <c r="H13" s="201">
        <v>3545</v>
      </c>
      <c r="I13" s="216" t="s">
        <v>166</v>
      </c>
      <c r="J13" s="217" t="s">
        <v>166</v>
      </c>
      <c r="K13" s="211" t="s">
        <v>166</v>
      </c>
      <c r="L13" s="201">
        <v>2229</v>
      </c>
      <c r="M13" s="200">
        <v>1365</v>
      </c>
      <c r="N13" s="201">
        <v>1464.75</v>
      </c>
      <c r="O13" s="127">
        <v>1406.8231778531799</v>
      </c>
      <c r="P13" s="201">
        <v>354601</v>
      </c>
      <c r="Q13" s="471" t="s">
        <v>166</v>
      </c>
      <c r="R13" s="472" t="s">
        <v>166</v>
      </c>
      <c r="S13" s="471" t="s">
        <v>166</v>
      </c>
      <c r="T13" s="201">
        <v>447</v>
      </c>
      <c r="U13" s="471" t="s">
        <v>166</v>
      </c>
      <c r="V13" s="472" t="s">
        <v>166</v>
      </c>
      <c r="W13" s="471" t="s">
        <v>166</v>
      </c>
      <c r="X13" s="201">
        <v>1324</v>
      </c>
    </row>
    <row r="14" spans="1:24" ht="12" customHeight="1" x14ac:dyDescent="0.15">
      <c r="A14" s="180"/>
      <c r="B14" s="167"/>
      <c r="C14" s="159">
        <v>9</v>
      </c>
      <c r="D14" s="172"/>
      <c r="E14" s="200">
        <v>840</v>
      </c>
      <c r="F14" s="201">
        <v>1029</v>
      </c>
      <c r="G14" s="127">
        <v>897.2602876604368</v>
      </c>
      <c r="H14" s="201">
        <v>3835</v>
      </c>
      <c r="I14" s="216">
        <v>1102.5</v>
      </c>
      <c r="J14" s="217">
        <v>1102.5</v>
      </c>
      <c r="K14" s="211">
        <v>1102.5</v>
      </c>
      <c r="L14" s="201">
        <v>2579</v>
      </c>
      <c r="M14" s="200">
        <v>1312.5</v>
      </c>
      <c r="N14" s="201">
        <v>1464.75</v>
      </c>
      <c r="O14" s="127">
        <v>1399.6777926427355</v>
      </c>
      <c r="P14" s="201">
        <v>305309</v>
      </c>
      <c r="Q14" s="216" t="s">
        <v>166</v>
      </c>
      <c r="R14" s="217" t="s">
        <v>166</v>
      </c>
      <c r="S14" s="211" t="s">
        <v>166</v>
      </c>
      <c r="T14" s="201">
        <v>430</v>
      </c>
      <c r="U14" s="216" t="s">
        <v>166</v>
      </c>
      <c r="V14" s="217" t="s">
        <v>166</v>
      </c>
      <c r="W14" s="211" t="s">
        <v>166</v>
      </c>
      <c r="X14" s="201">
        <v>1572</v>
      </c>
    </row>
    <row r="15" spans="1:24" ht="12" customHeight="1" x14ac:dyDescent="0.15">
      <c r="A15" s="180"/>
      <c r="B15" s="167"/>
      <c r="C15" s="159">
        <v>10</v>
      </c>
      <c r="D15" s="172"/>
      <c r="E15" s="200">
        <v>892.5</v>
      </c>
      <c r="F15" s="201">
        <v>1050</v>
      </c>
      <c r="G15" s="127">
        <v>932.49935510347677</v>
      </c>
      <c r="H15" s="201">
        <v>3561</v>
      </c>
      <c r="I15" s="216">
        <v>997.5</v>
      </c>
      <c r="J15" s="217">
        <v>1306.9350000000002</v>
      </c>
      <c r="K15" s="211">
        <v>1135.7693224592222</v>
      </c>
      <c r="L15" s="201">
        <v>2214</v>
      </c>
      <c r="M15" s="200">
        <v>1291.5</v>
      </c>
      <c r="N15" s="201">
        <v>1464.75</v>
      </c>
      <c r="O15" s="127">
        <v>1391.7382308817982</v>
      </c>
      <c r="P15" s="201">
        <v>494647</v>
      </c>
      <c r="Q15" s="216" t="s">
        <v>166</v>
      </c>
      <c r="R15" s="217" t="s">
        <v>166</v>
      </c>
      <c r="S15" s="211" t="s">
        <v>166</v>
      </c>
      <c r="T15" s="201">
        <v>474</v>
      </c>
      <c r="U15" s="216" t="s">
        <v>166</v>
      </c>
      <c r="V15" s="217" t="s">
        <v>166</v>
      </c>
      <c r="W15" s="211" t="s">
        <v>166</v>
      </c>
      <c r="X15" s="201">
        <v>1125</v>
      </c>
    </row>
    <row r="16" spans="1:24" ht="12" customHeight="1" x14ac:dyDescent="0.15">
      <c r="A16" s="180"/>
      <c r="B16" s="167"/>
      <c r="C16" s="159">
        <v>11</v>
      </c>
      <c r="D16" s="172"/>
      <c r="E16" s="200">
        <v>892.5</v>
      </c>
      <c r="F16" s="201">
        <v>1039.395</v>
      </c>
      <c r="G16" s="127">
        <v>950.9255514705884</v>
      </c>
      <c r="H16" s="201">
        <v>4156</v>
      </c>
      <c r="I16" s="216">
        <v>1081.5</v>
      </c>
      <c r="J16" s="217">
        <v>1257.375</v>
      </c>
      <c r="K16" s="211">
        <v>1144.8007042253523</v>
      </c>
      <c r="L16" s="201">
        <v>2044</v>
      </c>
      <c r="M16" s="200">
        <v>1323</v>
      </c>
      <c r="N16" s="201">
        <v>1464.75</v>
      </c>
      <c r="O16" s="127">
        <v>1392.5562161050868</v>
      </c>
      <c r="P16" s="201">
        <v>370598</v>
      </c>
      <c r="Q16" s="216" t="s">
        <v>166</v>
      </c>
      <c r="R16" s="217" t="s">
        <v>166</v>
      </c>
      <c r="S16" s="211" t="s">
        <v>166</v>
      </c>
      <c r="T16" s="201">
        <v>555</v>
      </c>
      <c r="U16" s="216" t="s">
        <v>166</v>
      </c>
      <c r="V16" s="217" t="s">
        <v>166</v>
      </c>
      <c r="W16" s="211" t="s">
        <v>166</v>
      </c>
      <c r="X16" s="201">
        <v>658</v>
      </c>
    </row>
    <row r="17" spans="1:24" ht="12" customHeight="1" x14ac:dyDescent="0.15">
      <c r="A17" s="180"/>
      <c r="B17" s="167"/>
      <c r="C17" s="159">
        <v>12</v>
      </c>
      <c r="D17" s="172"/>
      <c r="E17" s="200">
        <v>892.5</v>
      </c>
      <c r="F17" s="201">
        <v>1102.5</v>
      </c>
      <c r="G17" s="127">
        <v>971.08510026593842</v>
      </c>
      <c r="H17" s="201">
        <v>3218</v>
      </c>
      <c r="I17" s="216">
        <v>1102.5</v>
      </c>
      <c r="J17" s="217">
        <v>1312.5</v>
      </c>
      <c r="K17" s="211">
        <v>1129.5086375488918</v>
      </c>
      <c r="L17" s="201">
        <v>2782</v>
      </c>
      <c r="M17" s="200">
        <v>1365</v>
      </c>
      <c r="N17" s="201">
        <v>1523.55</v>
      </c>
      <c r="O17" s="127">
        <v>1418.2624688751223</v>
      </c>
      <c r="P17" s="201">
        <v>408154</v>
      </c>
      <c r="Q17" s="216" t="s">
        <v>166</v>
      </c>
      <c r="R17" s="217" t="s">
        <v>166</v>
      </c>
      <c r="S17" s="211" t="s">
        <v>166</v>
      </c>
      <c r="T17" s="201">
        <v>725</v>
      </c>
      <c r="U17" s="216" t="s">
        <v>166</v>
      </c>
      <c r="V17" s="217" t="s">
        <v>166</v>
      </c>
      <c r="W17" s="211" t="s">
        <v>166</v>
      </c>
      <c r="X17" s="201">
        <v>1575</v>
      </c>
    </row>
    <row r="18" spans="1:24" ht="12" customHeight="1" x14ac:dyDescent="0.15">
      <c r="A18" s="180"/>
      <c r="B18" s="167" t="s">
        <v>16</v>
      </c>
      <c r="C18" s="159">
        <v>1</v>
      </c>
      <c r="D18" s="172" t="s">
        <v>235</v>
      </c>
      <c r="E18" s="200">
        <v>871.5</v>
      </c>
      <c r="F18" s="201">
        <v>997.5</v>
      </c>
      <c r="G18" s="127">
        <v>926.49573624789798</v>
      </c>
      <c r="H18" s="201">
        <v>1837</v>
      </c>
      <c r="I18" s="216">
        <v>1102.5</v>
      </c>
      <c r="J18" s="217">
        <v>1207.5</v>
      </c>
      <c r="K18" s="211">
        <v>1166.1466965285554</v>
      </c>
      <c r="L18" s="201">
        <v>2628</v>
      </c>
      <c r="M18" s="200">
        <v>1260</v>
      </c>
      <c r="N18" s="201">
        <v>1464.75</v>
      </c>
      <c r="O18" s="127">
        <v>1387.9503635142632</v>
      </c>
      <c r="P18" s="201">
        <v>241298</v>
      </c>
      <c r="Q18" s="216" t="s">
        <v>166</v>
      </c>
      <c r="R18" s="217" t="s">
        <v>166</v>
      </c>
      <c r="S18" s="211" t="s">
        <v>166</v>
      </c>
      <c r="T18" s="201">
        <v>180</v>
      </c>
      <c r="U18" s="216" t="s">
        <v>166</v>
      </c>
      <c r="V18" s="217" t="s">
        <v>166</v>
      </c>
      <c r="W18" s="211" t="s">
        <v>166</v>
      </c>
      <c r="X18" s="201">
        <v>865</v>
      </c>
    </row>
    <row r="19" spans="1:24" ht="12" customHeight="1" x14ac:dyDescent="0.15">
      <c r="A19" s="180"/>
      <c r="B19" s="167"/>
      <c r="C19" s="159">
        <v>2</v>
      </c>
      <c r="D19" s="172"/>
      <c r="E19" s="200">
        <v>840</v>
      </c>
      <c r="F19" s="201">
        <v>1029</v>
      </c>
      <c r="G19" s="127">
        <v>887.8653460045507</v>
      </c>
      <c r="H19" s="217">
        <v>2384</v>
      </c>
      <c r="I19" s="216">
        <v>1085.0700000000002</v>
      </c>
      <c r="J19" s="217">
        <v>1307.355</v>
      </c>
      <c r="K19" s="211">
        <v>1202.0814129202872</v>
      </c>
      <c r="L19" s="201">
        <v>2841</v>
      </c>
      <c r="M19" s="200">
        <v>1215.9000000000001</v>
      </c>
      <c r="N19" s="201">
        <v>1365</v>
      </c>
      <c r="O19" s="127">
        <v>1268.1495239917713</v>
      </c>
      <c r="P19" s="201">
        <v>397749</v>
      </c>
      <c r="Q19" s="216" t="s">
        <v>166</v>
      </c>
      <c r="R19" s="217" t="s">
        <v>166</v>
      </c>
      <c r="S19" s="211" t="s">
        <v>166</v>
      </c>
      <c r="T19" s="201">
        <v>357</v>
      </c>
      <c r="U19" s="216" t="s">
        <v>166</v>
      </c>
      <c r="V19" s="217" t="s">
        <v>166</v>
      </c>
      <c r="W19" s="211" t="s">
        <v>166</v>
      </c>
      <c r="X19" s="201">
        <v>1469</v>
      </c>
    </row>
    <row r="20" spans="1:24" ht="12" customHeight="1" x14ac:dyDescent="0.15">
      <c r="A20" s="180"/>
      <c r="B20" s="167"/>
      <c r="C20" s="159">
        <v>3</v>
      </c>
      <c r="D20" s="172"/>
      <c r="E20" s="200">
        <v>840</v>
      </c>
      <c r="F20" s="201">
        <v>1029</v>
      </c>
      <c r="G20" s="127">
        <v>889.83328126830452</v>
      </c>
      <c r="H20" s="201">
        <v>3414</v>
      </c>
      <c r="I20" s="216">
        <v>1050</v>
      </c>
      <c r="J20" s="217">
        <v>1296.75</v>
      </c>
      <c r="K20" s="211">
        <v>1203.6580217129074</v>
      </c>
      <c r="L20" s="201">
        <v>2469</v>
      </c>
      <c r="M20" s="200">
        <v>1215.9000000000001</v>
      </c>
      <c r="N20" s="201">
        <v>1418.55</v>
      </c>
      <c r="O20" s="127">
        <v>1307.6521923260368</v>
      </c>
      <c r="P20" s="201">
        <v>333651</v>
      </c>
      <c r="Q20" s="216" t="s">
        <v>166</v>
      </c>
      <c r="R20" s="217" t="s">
        <v>166</v>
      </c>
      <c r="S20" s="211" t="s">
        <v>166</v>
      </c>
      <c r="T20" s="201">
        <v>539</v>
      </c>
      <c r="U20" s="216" t="s">
        <v>166</v>
      </c>
      <c r="V20" s="217" t="s">
        <v>166</v>
      </c>
      <c r="W20" s="211" t="s">
        <v>166</v>
      </c>
      <c r="X20" s="201">
        <v>1388</v>
      </c>
    </row>
    <row r="21" spans="1:24" ht="12" customHeight="1" x14ac:dyDescent="0.15">
      <c r="A21" s="180"/>
      <c r="B21" s="167"/>
      <c r="C21" s="159">
        <v>4</v>
      </c>
      <c r="D21" s="172"/>
      <c r="E21" s="200">
        <v>808.5</v>
      </c>
      <c r="F21" s="201">
        <v>1029</v>
      </c>
      <c r="G21" s="127">
        <v>904.14331603657013</v>
      </c>
      <c r="H21" s="201">
        <v>2579</v>
      </c>
      <c r="I21" s="216">
        <v>1143.7650000000001</v>
      </c>
      <c r="J21" s="217">
        <v>1309.3500000000001</v>
      </c>
      <c r="K21" s="211">
        <v>1194.6484468851895</v>
      </c>
      <c r="L21" s="201">
        <v>3105</v>
      </c>
      <c r="M21" s="200">
        <v>1281</v>
      </c>
      <c r="N21" s="201">
        <v>1470</v>
      </c>
      <c r="O21" s="127">
        <v>1386.5641066242824</v>
      </c>
      <c r="P21" s="201">
        <v>269466</v>
      </c>
      <c r="Q21" s="216" t="s">
        <v>166</v>
      </c>
      <c r="R21" s="217" t="s">
        <v>166</v>
      </c>
      <c r="S21" s="211" t="s">
        <v>166</v>
      </c>
      <c r="T21" s="201">
        <v>405</v>
      </c>
      <c r="U21" s="216" t="s">
        <v>166</v>
      </c>
      <c r="V21" s="217" t="s">
        <v>166</v>
      </c>
      <c r="W21" s="211" t="s">
        <v>166</v>
      </c>
      <c r="X21" s="201">
        <v>1438</v>
      </c>
    </row>
    <row r="22" spans="1:24" ht="12" customHeight="1" x14ac:dyDescent="0.15">
      <c r="A22" s="180"/>
      <c r="B22" s="167"/>
      <c r="C22" s="159">
        <v>5</v>
      </c>
      <c r="D22" s="172"/>
      <c r="E22" s="200">
        <v>735</v>
      </c>
      <c r="F22" s="201">
        <v>1039.5</v>
      </c>
      <c r="G22" s="127">
        <v>894.84737206085777</v>
      </c>
      <c r="H22" s="217">
        <v>3385</v>
      </c>
      <c r="I22" s="216">
        <v>1029</v>
      </c>
      <c r="J22" s="217">
        <v>1365</v>
      </c>
      <c r="K22" s="211">
        <v>1180.4278296988575</v>
      </c>
      <c r="L22" s="201">
        <v>3610</v>
      </c>
      <c r="M22" s="200">
        <v>1260</v>
      </c>
      <c r="N22" s="201">
        <v>1470</v>
      </c>
      <c r="O22" s="127">
        <v>1368.6425437076273</v>
      </c>
      <c r="P22" s="201">
        <v>313311</v>
      </c>
      <c r="Q22" s="216" t="s">
        <v>166</v>
      </c>
      <c r="R22" s="217" t="s">
        <v>166</v>
      </c>
      <c r="S22" s="211" t="s">
        <v>166</v>
      </c>
      <c r="T22" s="201">
        <v>575</v>
      </c>
      <c r="U22" s="216" t="s">
        <v>166</v>
      </c>
      <c r="V22" s="217" t="s">
        <v>166</v>
      </c>
      <c r="W22" s="211" t="s">
        <v>166</v>
      </c>
      <c r="X22" s="201">
        <v>1499</v>
      </c>
    </row>
    <row r="23" spans="1:24" ht="12" customHeight="1" x14ac:dyDescent="0.15">
      <c r="A23" s="180"/>
      <c r="B23" s="167"/>
      <c r="C23" s="159">
        <v>6</v>
      </c>
      <c r="D23" s="172"/>
      <c r="E23" s="200">
        <v>787.5</v>
      </c>
      <c r="F23" s="201">
        <v>997.5</v>
      </c>
      <c r="G23" s="127">
        <v>891.59070112526285</v>
      </c>
      <c r="H23" s="201">
        <v>3869</v>
      </c>
      <c r="I23" s="216">
        <v>1050</v>
      </c>
      <c r="J23" s="217">
        <v>1262.415</v>
      </c>
      <c r="K23" s="211">
        <v>1147.959336099585</v>
      </c>
      <c r="L23" s="201">
        <v>3454</v>
      </c>
      <c r="M23" s="200">
        <v>1239</v>
      </c>
      <c r="N23" s="201">
        <v>1470</v>
      </c>
      <c r="O23" s="127">
        <v>1363.7957277219828</v>
      </c>
      <c r="P23" s="201">
        <v>359437</v>
      </c>
      <c r="Q23" s="216" t="s">
        <v>166</v>
      </c>
      <c r="R23" s="217" t="s">
        <v>166</v>
      </c>
      <c r="S23" s="211" t="s">
        <v>166</v>
      </c>
      <c r="T23" s="201">
        <v>578</v>
      </c>
      <c r="U23" s="216" t="s">
        <v>166</v>
      </c>
      <c r="V23" s="217" t="s">
        <v>166</v>
      </c>
      <c r="W23" s="211" t="s">
        <v>166</v>
      </c>
      <c r="X23" s="201">
        <v>1564</v>
      </c>
    </row>
    <row r="24" spans="1:24" ht="12" customHeight="1" x14ac:dyDescent="0.15">
      <c r="A24" s="180"/>
      <c r="B24" s="167"/>
      <c r="C24" s="159">
        <v>7</v>
      </c>
      <c r="D24" s="172"/>
      <c r="E24" s="200">
        <v>735</v>
      </c>
      <c r="F24" s="201">
        <v>966</v>
      </c>
      <c r="G24" s="127">
        <v>863.06653326663331</v>
      </c>
      <c r="H24" s="201">
        <v>2072</v>
      </c>
      <c r="I24" s="216">
        <v>1050</v>
      </c>
      <c r="J24" s="217">
        <v>1277.9549999999999</v>
      </c>
      <c r="K24" s="211">
        <v>1136.2036795528645</v>
      </c>
      <c r="L24" s="201">
        <v>2783</v>
      </c>
      <c r="M24" s="200">
        <v>1207.5</v>
      </c>
      <c r="N24" s="201">
        <v>1418.55</v>
      </c>
      <c r="O24" s="127">
        <v>1265.4553950225493</v>
      </c>
      <c r="P24" s="201">
        <v>273823</v>
      </c>
      <c r="Q24" s="216" t="s">
        <v>166</v>
      </c>
      <c r="R24" s="217" t="s">
        <v>166</v>
      </c>
      <c r="S24" s="211" t="s">
        <v>166</v>
      </c>
      <c r="T24" s="217">
        <v>307</v>
      </c>
      <c r="U24" s="216" t="s">
        <v>166</v>
      </c>
      <c r="V24" s="217" t="s">
        <v>166</v>
      </c>
      <c r="W24" s="211" t="s">
        <v>166</v>
      </c>
      <c r="X24" s="201">
        <v>722</v>
      </c>
    </row>
    <row r="25" spans="1:24" ht="12" customHeight="1" x14ac:dyDescent="0.15">
      <c r="A25" s="180"/>
      <c r="B25" s="160"/>
      <c r="C25" s="164">
        <v>8</v>
      </c>
      <c r="D25" s="173"/>
      <c r="E25" s="195">
        <v>819</v>
      </c>
      <c r="F25" s="203">
        <v>998</v>
      </c>
      <c r="G25" s="182">
        <v>854</v>
      </c>
      <c r="H25" s="203">
        <v>3310</v>
      </c>
      <c r="I25" s="239">
        <v>1103</v>
      </c>
      <c r="J25" s="240">
        <v>1103</v>
      </c>
      <c r="K25" s="241">
        <v>1103</v>
      </c>
      <c r="L25" s="203">
        <v>2901</v>
      </c>
      <c r="M25" s="195">
        <v>1216</v>
      </c>
      <c r="N25" s="203">
        <v>1419</v>
      </c>
      <c r="O25" s="182">
        <v>1285</v>
      </c>
      <c r="P25" s="203">
        <v>316998</v>
      </c>
      <c r="Q25" s="239" t="s">
        <v>166</v>
      </c>
      <c r="R25" s="240" t="s">
        <v>166</v>
      </c>
      <c r="S25" s="241" t="s">
        <v>166</v>
      </c>
      <c r="T25" s="240">
        <v>227</v>
      </c>
      <c r="U25" s="239" t="s">
        <v>166</v>
      </c>
      <c r="V25" s="240" t="s">
        <v>166</v>
      </c>
      <c r="W25" s="241" t="s">
        <v>166</v>
      </c>
      <c r="X25" s="240">
        <v>710</v>
      </c>
    </row>
    <row r="26" spans="1:24" x14ac:dyDescent="0.15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</row>
  </sheetData>
  <mergeCells count="6">
    <mergeCell ref="U6:X6"/>
    <mergeCell ref="C6:D6"/>
    <mergeCell ref="E6:H6"/>
    <mergeCell ref="I6:L6"/>
    <mergeCell ref="M6:P6"/>
    <mergeCell ref="Q6:T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9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2" spans="2:24" ht="5.25" customHeight="1" x14ac:dyDescent="0.15"/>
    <row r="3" spans="2:24" x14ac:dyDescent="0.15">
      <c r="B3" s="149" t="s">
        <v>389</v>
      </c>
    </row>
    <row r="4" spans="2:24" ht="11.25" customHeight="1" x14ac:dyDescent="0.15">
      <c r="X4" s="150" t="s">
        <v>238</v>
      </c>
    </row>
    <row r="5" spans="2:24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26"/>
      <c r="Q5" s="161"/>
      <c r="R5" s="126"/>
    </row>
    <row r="6" spans="2:24" ht="13.5" customHeight="1" x14ac:dyDescent="0.15">
      <c r="B6" s="183"/>
      <c r="C6" s="582" t="s">
        <v>109</v>
      </c>
      <c r="D6" s="583"/>
      <c r="E6" s="557" t="s">
        <v>110</v>
      </c>
      <c r="F6" s="569"/>
      <c r="G6" s="569"/>
      <c r="H6" s="570"/>
      <c r="I6" s="557" t="s">
        <v>111</v>
      </c>
      <c r="J6" s="569"/>
      <c r="K6" s="569"/>
      <c r="L6" s="570"/>
      <c r="M6" s="557" t="s">
        <v>112</v>
      </c>
      <c r="N6" s="569"/>
      <c r="O6" s="569"/>
      <c r="P6" s="570"/>
      <c r="Q6" s="557" t="s">
        <v>114</v>
      </c>
      <c r="R6" s="569"/>
      <c r="S6" s="569"/>
      <c r="T6" s="570"/>
      <c r="U6" s="557" t="s">
        <v>121</v>
      </c>
      <c r="V6" s="569"/>
      <c r="W6" s="569"/>
      <c r="X6" s="570"/>
    </row>
    <row r="7" spans="2:24" x14ac:dyDescent="0.15">
      <c r="B7" s="186" t="s">
        <v>115</v>
      </c>
      <c r="C7" s="187"/>
      <c r="D7" s="188"/>
      <c r="E7" s="175" t="s">
        <v>116</v>
      </c>
      <c r="F7" s="158" t="s">
        <v>117</v>
      </c>
      <c r="G7" s="165" t="s">
        <v>118</v>
      </c>
      <c r="H7" s="158" t="s">
        <v>119</v>
      </c>
      <c r="I7" s="175" t="s">
        <v>116</v>
      </c>
      <c r="J7" s="158" t="s">
        <v>117</v>
      </c>
      <c r="K7" s="165" t="s">
        <v>118</v>
      </c>
      <c r="L7" s="158" t="s">
        <v>119</v>
      </c>
      <c r="M7" s="175" t="s">
        <v>116</v>
      </c>
      <c r="N7" s="158" t="s">
        <v>117</v>
      </c>
      <c r="O7" s="165" t="s">
        <v>118</v>
      </c>
      <c r="P7" s="158" t="s">
        <v>119</v>
      </c>
      <c r="Q7" s="175" t="s">
        <v>116</v>
      </c>
      <c r="R7" s="158" t="s">
        <v>117</v>
      </c>
      <c r="S7" s="165" t="s">
        <v>118</v>
      </c>
      <c r="T7" s="158" t="s">
        <v>119</v>
      </c>
      <c r="U7" s="175" t="s">
        <v>116</v>
      </c>
      <c r="V7" s="158" t="s">
        <v>117</v>
      </c>
      <c r="W7" s="165" t="s">
        <v>118</v>
      </c>
      <c r="X7" s="158" t="s">
        <v>119</v>
      </c>
    </row>
    <row r="8" spans="2:24" x14ac:dyDescent="0.15">
      <c r="B8" s="195"/>
      <c r="C8" s="182"/>
      <c r="D8" s="182"/>
      <c r="E8" s="162"/>
      <c r="F8" s="163"/>
      <c r="G8" s="164" t="s">
        <v>120</v>
      </c>
      <c r="H8" s="163"/>
      <c r="I8" s="162"/>
      <c r="J8" s="163"/>
      <c r="K8" s="164" t="s">
        <v>120</v>
      </c>
      <c r="L8" s="163"/>
      <c r="M8" s="162"/>
      <c r="N8" s="163"/>
      <c r="O8" s="164" t="s">
        <v>120</v>
      </c>
      <c r="P8" s="163"/>
      <c r="Q8" s="162"/>
      <c r="R8" s="163"/>
      <c r="S8" s="164" t="s">
        <v>120</v>
      </c>
      <c r="T8" s="163"/>
      <c r="U8" s="162"/>
      <c r="V8" s="163"/>
      <c r="W8" s="164" t="s">
        <v>120</v>
      </c>
      <c r="X8" s="163"/>
    </row>
    <row r="9" spans="2:24" s="180" customFormat="1" ht="14.1" customHeight="1" x14ac:dyDescent="0.15">
      <c r="B9" s="183" t="s">
        <v>84</v>
      </c>
      <c r="C9" s="193">
        <v>18</v>
      </c>
      <c r="D9" s="236" t="s">
        <v>85</v>
      </c>
      <c r="E9" s="183">
        <v>2520</v>
      </c>
      <c r="F9" s="205">
        <v>3465</v>
      </c>
      <c r="G9" s="237">
        <v>2933</v>
      </c>
      <c r="H9" s="205">
        <v>36657</v>
      </c>
      <c r="I9" s="183">
        <v>1680</v>
      </c>
      <c r="J9" s="205">
        <v>2205</v>
      </c>
      <c r="K9" s="237">
        <v>1873</v>
      </c>
      <c r="L9" s="205">
        <v>33225</v>
      </c>
      <c r="M9" s="183">
        <v>1365</v>
      </c>
      <c r="N9" s="205">
        <v>1944</v>
      </c>
      <c r="O9" s="237">
        <v>1619</v>
      </c>
      <c r="P9" s="205">
        <v>36035</v>
      </c>
      <c r="Q9" s="183">
        <v>5250</v>
      </c>
      <c r="R9" s="205">
        <v>5775</v>
      </c>
      <c r="S9" s="237">
        <v>5457</v>
      </c>
      <c r="T9" s="205">
        <v>13649</v>
      </c>
      <c r="U9" s="183">
        <v>4305</v>
      </c>
      <c r="V9" s="205">
        <v>5408</v>
      </c>
      <c r="W9" s="237">
        <v>4654</v>
      </c>
      <c r="X9" s="205">
        <v>24876</v>
      </c>
    </row>
    <row r="10" spans="2:24" s="180" customFormat="1" ht="14.1" customHeight="1" x14ac:dyDescent="0.15">
      <c r="B10" s="200"/>
      <c r="C10" s="191">
        <v>19</v>
      </c>
      <c r="D10" s="127"/>
      <c r="E10" s="200">
        <v>2205</v>
      </c>
      <c r="F10" s="201">
        <v>3360</v>
      </c>
      <c r="G10" s="127">
        <v>2695</v>
      </c>
      <c r="H10" s="201">
        <v>80258.600000000006</v>
      </c>
      <c r="I10" s="200">
        <v>1628</v>
      </c>
      <c r="J10" s="201">
        <v>2271</v>
      </c>
      <c r="K10" s="127">
        <v>1850</v>
      </c>
      <c r="L10" s="201">
        <v>59036.5</v>
      </c>
      <c r="M10" s="200">
        <v>1313</v>
      </c>
      <c r="N10" s="201">
        <v>1992.9</v>
      </c>
      <c r="O10" s="127">
        <v>1586</v>
      </c>
      <c r="P10" s="201">
        <v>57590</v>
      </c>
      <c r="Q10" s="200">
        <v>5250</v>
      </c>
      <c r="R10" s="201">
        <v>6090</v>
      </c>
      <c r="S10" s="127">
        <v>5487</v>
      </c>
      <c r="T10" s="201">
        <v>18955.2</v>
      </c>
      <c r="U10" s="200">
        <v>4515</v>
      </c>
      <c r="V10" s="201">
        <v>5460</v>
      </c>
      <c r="W10" s="127">
        <v>4812</v>
      </c>
      <c r="X10" s="201">
        <v>38904.800000000003</v>
      </c>
    </row>
    <row r="11" spans="2:24" s="180" customFormat="1" ht="14.1" customHeight="1" x14ac:dyDescent="0.15">
      <c r="B11" s="200"/>
      <c r="C11" s="191">
        <v>20</v>
      </c>
      <c r="D11" s="127"/>
      <c r="E11" s="200">
        <v>1890</v>
      </c>
      <c r="F11" s="201">
        <v>3150</v>
      </c>
      <c r="G11" s="127">
        <v>2436</v>
      </c>
      <c r="H11" s="201">
        <v>99444.1</v>
      </c>
      <c r="I11" s="200">
        <v>1418</v>
      </c>
      <c r="J11" s="201">
        <v>2100</v>
      </c>
      <c r="K11" s="127">
        <v>1735</v>
      </c>
      <c r="L11" s="201">
        <v>63157.8</v>
      </c>
      <c r="M11" s="200">
        <v>945</v>
      </c>
      <c r="N11" s="201">
        <v>1785</v>
      </c>
      <c r="O11" s="127">
        <v>1383</v>
      </c>
      <c r="P11" s="201">
        <v>43213.9</v>
      </c>
      <c r="Q11" s="200">
        <v>4410</v>
      </c>
      <c r="R11" s="201">
        <v>6000</v>
      </c>
      <c r="S11" s="127">
        <v>5177</v>
      </c>
      <c r="T11" s="201">
        <v>21531.799999999996</v>
      </c>
      <c r="U11" s="200">
        <v>3645</v>
      </c>
      <c r="V11" s="201">
        <v>5040</v>
      </c>
      <c r="W11" s="127">
        <v>4299</v>
      </c>
      <c r="X11" s="201">
        <v>46486.499999999993</v>
      </c>
    </row>
    <row r="12" spans="2:24" s="180" customFormat="1" ht="14.1" customHeight="1" x14ac:dyDescent="0.15">
      <c r="B12" s="195"/>
      <c r="C12" s="198">
        <v>21</v>
      </c>
      <c r="D12" s="182"/>
      <c r="E12" s="195">
        <v>1575</v>
      </c>
      <c r="F12" s="203">
        <v>2940</v>
      </c>
      <c r="G12" s="182">
        <v>2252</v>
      </c>
      <c r="H12" s="203">
        <v>98251</v>
      </c>
      <c r="I12" s="195">
        <v>1260</v>
      </c>
      <c r="J12" s="203">
        <v>2039.2049999999999</v>
      </c>
      <c r="K12" s="182">
        <v>1651</v>
      </c>
      <c r="L12" s="203">
        <v>67030</v>
      </c>
      <c r="M12" s="195">
        <v>997.5</v>
      </c>
      <c r="N12" s="203">
        <v>1732.5</v>
      </c>
      <c r="O12" s="182">
        <v>1290</v>
      </c>
      <c r="P12" s="203">
        <v>58409</v>
      </c>
      <c r="Q12" s="195">
        <v>3675</v>
      </c>
      <c r="R12" s="203">
        <v>5565</v>
      </c>
      <c r="S12" s="182">
        <v>4338</v>
      </c>
      <c r="T12" s="203">
        <v>23962</v>
      </c>
      <c r="U12" s="195">
        <v>2940</v>
      </c>
      <c r="V12" s="203">
        <v>4725</v>
      </c>
      <c r="W12" s="182">
        <v>3878</v>
      </c>
      <c r="X12" s="203">
        <v>47369</v>
      </c>
    </row>
    <row r="13" spans="2:24" s="180" customFormat="1" ht="14.1" customHeight="1" x14ac:dyDescent="0.15">
      <c r="B13" s="167"/>
      <c r="C13" s="159">
        <v>8</v>
      </c>
      <c r="D13" s="172"/>
      <c r="E13" s="200">
        <v>1575</v>
      </c>
      <c r="F13" s="201">
        <v>2310</v>
      </c>
      <c r="G13" s="127">
        <v>2034.8527774005172</v>
      </c>
      <c r="H13" s="201">
        <v>7970</v>
      </c>
      <c r="I13" s="216">
        <v>1260</v>
      </c>
      <c r="J13" s="217">
        <v>1732.5</v>
      </c>
      <c r="K13" s="211">
        <v>1561.8412483373568</v>
      </c>
      <c r="L13" s="201">
        <v>6465</v>
      </c>
      <c r="M13" s="200">
        <v>1207.5</v>
      </c>
      <c r="N13" s="201">
        <v>1732.5</v>
      </c>
      <c r="O13" s="127">
        <v>1487.7069788249335</v>
      </c>
      <c r="P13" s="201">
        <v>6315</v>
      </c>
      <c r="Q13" s="200">
        <v>3780</v>
      </c>
      <c r="R13" s="201">
        <v>4935</v>
      </c>
      <c r="S13" s="127">
        <v>4274.9174500897861</v>
      </c>
      <c r="T13" s="201">
        <v>2211</v>
      </c>
      <c r="U13" s="216">
        <v>2940</v>
      </c>
      <c r="V13" s="217">
        <v>4200</v>
      </c>
      <c r="W13" s="211">
        <v>3684.7435833849968</v>
      </c>
      <c r="X13" s="201">
        <v>3846</v>
      </c>
    </row>
    <row r="14" spans="2:24" s="180" customFormat="1" ht="14.1" customHeight="1" x14ac:dyDescent="0.15">
      <c r="B14" s="167"/>
      <c r="C14" s="159">
        <v>9</v>
      </c>
      <c r="D14" s="172"/>
      <c r="E14" s="200">
        <v>1732.5</v>
      </c>
      <c r="F14" s="201">
        <v>2415</v>
      </c>
      <c r="G14" s="127">
        <v>2065.0075564406552</v>
      </c>
      <c r="H14" s="201">
        <v>8607</v>
      </c>
      <c r="I14" s="216">
        <v>1365</v>
      </c>
      <c r="J14" s="217">
        <v>1785</v>
      </c>
      <c r="K14" s="211">
        <v>1594.7767944716898</v>
      </c>
      <c r="L14" s="201">
        <v>4622</v>
      </c>
      <c r="M14" s="200">
        <v>1050</v>
      </c>
      <c r="N14" s="201">
        <v>1365</v>
      </c>
      <c r="O14" s="127">
        <v>1189.0153253424655</v>
      </c>
      <c r="P14" s="201">
        <v>4859</v>
      </c>
      <c r="Q14" s="216">
        <v>4095</v>
      </c>
      <c r="R14" s="217">
        <v>4935</v>
      </c>
      <c r="S14" s="211">
        <v>4396.2292576419204</v>
      </c>
      <c r="T14" s="201">
        <v>1937</v>
      </c>
      <c r="U14" s="216">
        <v>3150</v>
      </c>
      <c r="V14" s="217">
        <v>3990</v>
      </c>
      <c r="W14" s="211">
        <v>3642.6269545793007</v>
      </c>
      <c r="X14" s="201">
        <v>2971</v>
      </c>
    </row>
    <row r="15" spans="2:24" s="180" customFormat="1" ht="14.1" customHeight="1" x14ac:dyDescent="0.15">
      <c r="B15" s="167"/>
      <c r="C15" s="159">
        <v>10</v>
      </c>
      <c r="D15" s="172"/>
      <c r="E15" s="200">
        <v>2152.5</v>
      </c>
      <c r="F15" s="201">
        <v>2677.5</v>
      </c>
      <c r="G15" s="127">
        <v>2349.5497413633843</v>
      </c>
      <c r="H15" s="201">
        <v>8366</v>
      </c>
      <c r="I15" s="216">
        <v>1470</v>
      </c>
      <c r="J15" s="217">
        <v>1890</v>
      </c>
      <c r="K15" s="211">
        <v>1686.5369600322972</v>
      </c>
      <c r="L15" s="201">
        <v>4804</v>
      </c>
      <c r="M15" s="200">
        <v>1050</v>
      </c>
      <c r="N15" s="201">
        <v>1417.5</v>
      </c>
      <c r="O15" s="127">
        <v>1178.7583059626079</v>
      </c>
      <c r="P15" s="201">
        <v>4583</v>
      </c>
      <c r="Q15" s="200">
        <v>4200</v>
      </c>
      <c r="R15" s="201">
        <v>4935</v>
      </c>
      <c r="S15" s="127">
        <v>4440.3344610923159</v>
      </c>
      <c r="T15" s="201">
        <v>2126</v>
      </c>
      <c r="U15" s="216">
        <v>3150</v>
      </c>
      <c r="V15" s="217">
        <v>3990</v>
      </c>
      <c r="W15" s="211">
        <v>3727.4589094703897</v>
      </c>
      <c r="X15" s="201">
        <v>3273</v>
      </c>
    </row>
    <row r="16" spans="2:24" s="180" customFormat="1" ht="14.1" customHeight="1" x14ac:dyDescent="0.15">
      <c r="B16" s="167"/>
      <c r="C16" s="159">
        <v>11</v>
      </c>
      <c r="D16" s="172"/>
      <c r="E16" s="200">
        <v>2152.5</v>
      </c>
      <c r="F16" s="201">
        <v>2835</v>
      </c>
      <c r="G16" s="127">
        <v>2435.3103987490226</v>
      </c>
      <c r="H16" s="201">
        <v>10499</v>
      </c>
      <c r="I16" s="200">
        <v>1417.5</v>
      </c>
      <c r="J16" s="201">
        <v>1890</v>
      </c>
      <c r="K16" s="127">
        <v>1639.4988138735894</v>
      </c>
      <c r="L16" s="201">
        <v>6444</v>
      </c>
      <c r="M16" s="200">
        <v>997.5</v>
      </c>
      <c r="N16" s="201">
        <v>1365</v>
      </c>
      <c r="O16" s="127">
        <v>1112.7749711686317</v>
      </c>
      <c r="P16" s="201">
        <v>6944</v>
      </c>
      <c r="Q16" s="216">
        <v>4200</v>
      </c>
      <c r="R16" s="217">
        <v>5040</v>
      </c>
      <c r="S16" s="211">
        <v>4391.0927242888401</v>
      </c>
      <c r="T16" s="201">
        <v>2569</v>
      </c>
      <c r="U16" s="216">
        <v>3353.91</v>
      </c>
      <c r="V16" s="217">
        <v>4095</v>
      </c>
      <c r="W16" s="211">
        <v>3792.6365944017557</v>
      </c>
      <c r="X16" s="201">
        <v>5100</v>
      </c>
    </row>
    <row r="17" spans="2:25" s="180" customFormat="1" ht="14.1" customHeight="1" x14ac:dyDescent="0.15">
      <c r="B17" s="167"/>
      <c r="C17" s="159">
        <v>12</v>
      </c>
      <c r="D17" s="172"/>
      <c r="E17" s="200">
        <v>2310</v>
      </c>
      <c r="F17" s="201">
        <v>2940</v>
      </c>
      <c r="G17" s="127">
        <v>2560.0803078521799</v>
      </c>
      <c r="H17" s="201">
        <v>12032</v>
      </c>
      <c r="I17" s="200">
        <v>1522.5</v>
      </c>
      <c r="J17" s="201">
        <v>1995</v>
      </c>
      <c r="K17" s="127">
        <v>1713.3618962070798</v>
      </c>
      <c r="L17" s="201">
        <v>5597</v>
      </c>
      <c r="M17" s="200">
        <v>997.5</v>
      </c>
      <c r="N17" s="201">
        <v>1365</v>
      </c>
      <c r="O17" s="127">
        <v>1128.9616240076646</v>
      </c>
      <c r="P17" s="201">
        <v>7057</v>
      </c>
      <c r="Q17" s="216">
        <v>4410</v>
      </c>
      <c r="R17" s="217">
        <v>5040</v>
      </c>
      <c r="S17" s="211">
        <v>4550.2072252885082</v>
      </c>
      <c r="T17" s="217">
        <v>2813</v>
      </c>
      <c r="U17" s="216">
        <v>3465</v>
      </c>
      <c r="V17" s="217">
        <v>4462.5</v>
      </c>
      <c r="W17" s="211">
        <v>4033.1387074280678</v>
      </c>
      <c r="X17" s="201">
        <v>6572</v>
      </c>
    </row>
    <row r="18" spans="2:25" s="180" customFormat="1" ht="14.1" customHeight="1" x14ac:dyDescent="0.15">
      <c r="B18" s="167" t="s">
        <v>16</v>
      </c>
      <c r="C18" s="159">
        <v>1</v>
      </c>
      <c r="D18" s="172" t="s">
        <v>235</v>
      </c>
      <c r="E18" s="200">
        <v>2100</v>
      </c>
      <c r="F18" s="201">
        <v>2677.5</v>
      </c>
      <c r="G18" s="127">
        <v>2424.0387449775026</v>
      </c>
      <c r="H18" s="201">
        <v>8958</v>
      </c>
      <c r="I18" s="216">
        <v>1470</v>
      </c>
      <c r="J18" s="217">
        <v>1890</v>
      </c>
      <c r="K18" s="211">
        <v>1690.3101379235447</v>
      </c>
      <c r="L18" s="201">
        <v>3047</v>
      </c>
      <c r="M18" s="200">
        <v>945</v>
      </c>
      <c r="N18" s="201">
        <v>1365</v>
      </c>
      <c r="O18" s="127">
        <v>1126.6806741573034</v>
      </c>
      <c r="P18" s="201">
        <v>4352</v>
      </c>
      <c r="Q18" s="216">
        <v>4200</v>
      </c>
      <c r="R18" s="217">
        <v>4830</v>
      </c>
      <c r="S18" s="211">
        <v>4480.5873099108549</v>
      </c>
      <c r="T18" s="217">
        <v>1186</v>
      </c>
      <c r="U18" s="216">
        <v>3380.0549999999998</v>
      </c>
      <c r="V18" s="217">
        <v>4095</v>
      </c>
      <c r="W18" s="211">
        <v>3822.5800000000004</v>
      </c>
      <c r="X18" s="217">
        <v>2912</v>
      </c>
    </row>
    <row r="19" spans="2:25" s="180" customFormat="1" ht="14.1" customHeight="1" x14ac:dyDescent="0.15">
      <c r="B19" s="167"/>
      <c r="C19" s="159">
        <v>2</v>
      </c>
      <c r="D19" s="172"/>
      <c r="E19" s="200">
        <v>1890</v>
      </c>
      <c r="F19" s="201">
        <v>2625</v>
      </c>
      <c r="G19" s="127">
        <v>2187.9406677393408</v>
      </c>
      <c r="H19" s="201">
        <v>8622</v>
      </c>
      <c r="I19" s="200">
        <v>1260</v>
      </c>
      <c r="J19" s="201">
        <v>1890</v>
      </c>
      <c r="K19" s="127">
        <v>1626.640673076922</v>
      </c>
      <c r="L19" s="201">
        <v>5457</v>
      </c>
      <c r="M19" s="200">
        <v>1050</v>
      </c>
      <c r="N19" s="201">
        <v>1575</v>
      </c>
      <c r="O19" s="127">
        <v>1249.3979138166894</v>
      </c>
      <c r="P19" s="201">
        <v>6031</v>
      </c>
      <c r="Q19" s="216">
        <v>4200</v>
      </c>
      <c r="R19" s="217">
        <v>5040</v>
      </c>
      <c r="S19" s="211">
        <v>4534.0337290879652</v>
      </c>
      <c r="T19" s="217">
        <v>1850</v>
      </c>
      <c r="U19" s="216">
        <v>3465</v>
      </c>
      <c r="V19" s="217">
        <v>4095</v>
      </c>
      <c r="W19" s="211">
        <v>3862.4954081632659</v>
      </c>
      <c r="X19" s="217">
        <v>3055</v>
      </c>
    </row>
    <row r="20" spans="2:25" s="180" customFormat="1" ht="14.1" customHeight="1" x14ac:dyDescent="0.15">
      <c r="B20" s="167"/>
      <c r="C20" s="159">
        <v>3</v>
      </c>
      <c r="D20" s="172"/>
      <c r="E20" s="200">
        <v>1890</v>
      </c>
      <c r="F20" s="201">
        <v>2362.5</v>
      </c>
      <c r="G20" s="127">
        <v>2124.1789848619751</v>
      </c>
      <c r="H20" s="201">
        <v>12751</v>
      </c>
      <c r="I20" s="200">
        <v>1470</v>
      </c>
      <c r="J20" s="201">
        <v>1890</v>
      </c>
      <c r="K20" s="127">
        <v>1625.898305084746</v>
      </c>
      <c r="L20" s="201">
        <v>4633</v>
      </c>
      <c r="M20" s="200">
        <v>1218</v>
      </c>
      <c r="N20" s="201">
        <v>1522.5</v>
      </c>
      <c r="O20" s="127">
        <v>1283.0795816651689</v>
      </c>
      <c r="P20" s="201">
        <v>6042</v>
      </c>
      <c r="Q20" s="216">
        <v>4095</v>
      </c>
      <c r="R20" s="217">
        <v>4725</v>
      </c>
      <c r="S20" s="211">
        <v>4341.1754400000009</v>
      </c>
      <c r="T20" s="217">
        <v>2530</v>
      </c>
      <c r="U20" s="216">
        <v>3548.7900000000004</v>
      </c>
      <c r="V20" s="217">
        <v>4095</v>
      </c>
      <c r="W20" s="211">
        <v>3873.6742838751202</v>
      </c>
      <c r="X20" s="217">
        <v>4288</v>
      </c>
    </row>
    <row r="21" spans="2:25" s="180" customFormat="1" ht="14.1" customHeight="1" x14ac:dyDescent="0.15">
      <c r="B21" s="167"/>
      <c r="C21" s="159">
        <v>4</v>
      </c>
      <c r="D21" s="172"/>
      <c r="E21" s="200">
        <v>1837.5</v>
      </c>
      <c r="F21" s="201">
        <v>2415</v>
      </c>
      <c r="G21" s="127">
        <v>2120.7799571513015</v>
      </c>
      <c r="H21" s="201">
        <v>10924</v>
      </c>
      <c r="I21" s="200">
        <v>1470</v>
      </c>
      <c r="J21" s="201">
        <v>1890</v>
      </c>
      <c r="K21" s="127">
        <v>1594.0691937057818</v>
      </c>
      <c r="L21" s="201">
        <v>4604</v>
      </c>
      <c r="M21" s="200">
        <v>1207.5</v>
      </c>
      <c r="N21" s="201">
        <v>1627.5</v>
      </c>
      <c r="O21" s="127">
        <v>1335.452034558396</v>
      </c>
      <c r="P21" s="201">
        <v>8346</v>
      </c>
      <c r="Q21" s="216">
        <v>4095</v>
      </c>
      <c r="R21" s="217">
        <v>5040</v>
      </c>
      <c r="S21" s="211">
        <v>4301.3463334890248</v>
      </c>
      <c r="T21" s="217">
        <v>2525</v>
      </c>
      <c r="U21" s="216">
        <v>3360</v>
      </c>
      <c r="V21" s="217">
        <v>4095</v>
      </c>
      <c r="W21" s="211">
        <v>3843.1820632376516</v>
      </c>
      <c r="X21" s="217">
        <v>4832</v>
      </c>
    </row>
    <row r="22" spans="2:25" s="180" customFormat="1" ht="14.1" customHeight="1" x14ac:dyDescent="0.15">
      <c r="B22" s="167"/>
      <c r="C22" s="159">
        <v>5</v>
      </c>
      <c r="D22" s="172"/>
      <c r="E22" s="200">
        <v>1816.5</v>
      </c>
      <c r="F22" s="201">
        <v>2436</v>
      </c>
      <c r="G22" s="127">
        <v>2186.6051304699877</v>
      </c>
      <c r="H22" s="201">
        <v>10987</v>
      </c>
      <c r="I22" s="200">
        <v>1365</v>
      </c>
      <c r="J22" s="201">
        <v>1785</v>
      </c>
      <c r="K22" s="127">
        <v>1618.507384648555</v>
      </c>
      <c r="L22" s="201">
        <v>4013</v>
      </c>
      <c r="M22" s="200">
        <v>1260</v>
      </c>
      <c r="N22" s="201">
        <v>1710.9750000000001</v>
      </c>
      <c r="O22" s="127">
        <v>1472.3914737116988</v>
      </c>
      <c r="P22" s="201">
        <v>6089</v>
      </c>
      <c r="Q22" s="216">
        <v>4095</v>
      </c>
      <c r="R22" s="217">
        <v>5040</v>
      </c>
      <c r="S22" s="211">
        <v>4382.8641476781077</v>
      </c>
      <c r="T22" s="217">
        <v>2195</v>
      </c>
      <c r="U22" s="216">
        <v>3465</v>
      </c>
      <c r="V22" s="217">
        <v>4200</v>
      </c>
      <c r="W22" s="211">
        <v>3912.3991416309004</v>
      </c>
      <c r="X22" s="217">
        <v>3961</v>
      </c>
    </row>
    <row r="23" spans="2:25" s="180" customFormat="1" ht="14.1" customHeight="1" x14ac:dyDescent="0.15">
      <c r="B23" s="167"/>
      <c r="C23" s="159">
        <v>6</v>
      </c>
      <c r="D23" s="172"/>
      <c r="E23" s="200">
        <v>1890</v>
      </c>
      <c r="F23" s="201">
        <v>2415</v>
      </c>
      <c r="G23" s="127">
        <v>2139.0152944028991</v>
      </c>
      <c r="H23" s="201">
        <v>10245</v>
      </c>
      <c r="I23" s="200">
        <v>1417.5</v>
      </c>
      <c r="J23" s="201">
        <v>1837.5</v>
      </c>
      <c r="K23" s="127">
        <v>1610.2923196600004</v>
      </c>
      <c r="L23" s="201">
        <v>3830</v>
      </c>
      <c r="M23" s="200">
        <v>1207.5</v>
      </c>
      <c r="N23" s="201">
        <v>1627.5</v>
      </c>
      <c r="O23" s="127">
        <v>1382.830389641387</v>
      </c>
      <c r="P23" s="201">
        <v>4672</v>
      </c>
      <c r="Q23" s="200">
        <v>4095</v>
      </c>
      <c r="R23" s="201">
        <v>5040</v>
      </c>
      <c r="S23" s="127">
        <v>4393.68758665311</v>
      </c>
      <c r="T23" s="201">
        <v>1721</v>
      </c>
      <c r="U23" s="216">
        <v>3412.605</v>
      </c>
      <c r="V23" s="217">
        <v>4179</v>
      </c>
      <c r="W23" s="211">
        <v>3785.4110505744411</v>
      </c>
      <c r="X23" s="201">
        <v>2796</v>
      </c>
    </row>
    <row r="24" spans="2:25" s="180" customFormat="1" ht="14.1" customHeight="1" x14ac:dyDescent="0.15">
      <c r="B24" s="167"/>
      <c r="C24" s="159">
        <v>7</v>
      </c>
      <c r="D24" s="172"/>
      <c r="E24" s="200">
        <v>1837.5</v>
      </c>
      <c r="F24" s="201">
        <v>2310</v>
      </c>
      <c r="G24" s="127">
        <v>2141.6275327991707</v>
      </c>
      <c r="H24" s="201">
        <v>8270</v>
      </c>
      <c r="I24" s="200">
        <v>1342.74</v>
      </c>
      <c r="J24" s="201">
        <v>1785</v>
      </c>
      <c r="K24" s="127">
        <v>1554.6909247581375</v>
      </c>
      <c r="L24" s="201">
        <v>3180</v>
      </c>
      <c r="M24" s="200">
        <v>1260</v>
      </c>
      <c r="N24" s="201">
        <v>1690.92</v>
      </c>
      <c r="O24" s="127">
        <v>1395.6069113524879</v>
      </c>
      <c r="P24" s="201">
        <v>4573</v>
      </c>
      <c r="Q24" s="200">
        <v>3990</v>
      </c>
      <c r="R24" s="201">
        <v>5040</v>
      </c>
      <c r="S24" s="127">
        <v>4299.7787705503952</v>
      </c>
      <c r="T24" s="201">
        <v>1147</v>
      </c>
      <c r="U24" s="216">
        <v>3394.5450000000001</v>
      </c>
      <c r="V24" s="217">
        <v>4095</v>
      </c>
      <c r="W24" s="211">
        <v>3832.6225680933858</v>
      </c>
      <c r="X24" s="201">
        <v>2355</v>
      </c>
    </row>
    <row r="25" spans="2:25" s="180" customFormat="1" ht="14.1" customHeight="1" x14ac:dyDescent="0.15">
      <c r="B25" s="160"/>
      <c r="C25" s="164">
        <v>8</v>
      </c>
      <c r="D25" s="161"/>
      <c r="E25" s="195">
        <v>1890</v>
      </c>
      <c r="F25" s="195">
        <v>2415</v>
      </c>
      <c r="G25" s="195">
        <v>2188</v>
      </c>
      <c r="H25" s="195">
        <v>11229</v>
      </c>
      <c r="I25" s="195">
        <v>1365</v>
      </c>
      <c r="J25" s="195">
        <v>1890</v>
      </c>
      <c r="K25" s="195">
        <v>1585</v>
      </c>
      <c r="L25" s="195">
        <v>4308</v>
      </c>
      <c r="M25" s="195">
        <v>1260</v>
      </c>
      <c r="N25" s="195">
        <v>1575</v>
      </c>
      <c r="O25" s="195">
        <v>1348</v>
      </c>
      <c r="P25" s="195">
        <v>7127</v>
      </c>
      <c r="Q25" s="195">
        <v>4095</v>
      </c>
      <c r="R25" s="195">
        <v>5040</v>
      </c>
      <c r="S25" s="195">
        <v>4395</v>
      </c>
      <c r="T25" s="195">
        <v>1673</v>
      </c>
      <c r="U25" s="239">
        <v>3339</v>
      </c>
      <c r="V25" s="239">
        <v>4095</v>
      </c>
      <c r="W25" s="239">
        <v>3767</v>
      </c>
      <c r="X25" s="195">
        <v>3164</v>
      </c>
      <c r="Y25" s="200"/>
    </row>
    <row r="26" spans="2:25" x14ac:dyDescent="0.15">
      <c r="B26" s="200"/>
      <c r="C26" s="584" t="s">
        <v>109</v>
      </c>
      <c r="D26" s="585"/>
      <c r="E26" s="574" t="s">
        <v>123</v>
      </c>
      <c r="F26" s="589"/>
      <c r="G26" s="589"/>
      <c r="H26" s="575"/>
      <c r="I26" s="574" t="s">
        <v>124</v>
      </c>
      <c r="J26" s="589"/>
      <c r="K26" s="589"/>
      <c r="L26" s="575"/>
      <c r="M26" s="574" t="s">
        <v>125</v>
      </c>
      <c r="N26" s="589"/>
      <c r="O26" s="589"/>
      <c r="P26" s="575"/>
      <c r="Q26" s="590" t="s">
        <v>130</v>
      </c>
      <c r="R26" s="591"/>
      <c r="S26" s="591"/>
      <c r="T26" s="592"/>
      <c r="U26" s="590" t="s">
        <v>131</v>
      </c>
      <c r="V26" s="591"/>
      <c r="W26" s="591"/>
      <c r="X26" s="592"/>
    </row>
    <row r="27" spans="2:25" x14ac:dyDescent="0.15">
      <c r="B27" s="186" t="s">
        <v>115</v>
      </c>
      <c r="C27" s="187"/>
      <c r="D27" s="188"/>
      <c r="E27" s="175" t="s">
        <v>116</v>
      </c>
      <c r="F27" s="158" t="s">
        <v>117</v>
      </c>
      <c r="G27" s="165" t="s">
        <v>118</v>
      </c>
      <c r="H27" s="158" t="s">
        <v>119</v>
      </c>
      <c r="I27" s="175" t="s">
        <v>116</v>
      </c>
      <c r="J27" s="158" t="s">
        <v>117</v>
      </c>
      <c r="K27" s="165" t="s">
        <v>118</v>
      </c>
      <c r="L27" s="158" t="s">
        <v>119</v>
      </c>
      <c r="M27" s="175" t="s">
        <v>116</v>
      </c>
      <c r="N27" s="158" t="s">
        <v>117</v>
      </c>
      <c r="O27" s="165" t="s">
        <v>118</v>
      </c>
      <c r="P27" s="158" t="s">
        <v>119</v>
      </c>
      <c r="Q27" s="175" t="s">
        <v>116</v>
      </c>
      <c r="R27" s="158" t="s">
        <v>117</v>
      </c>
      <c r="S27" s="165" t="s">
        <v>118</v>
      </c>
      <c r="T27" s="158" t="s">
        <v>119</v>
      </c>
      <c r="U27" s="175" t="s">
        <v>116</v>
      </c>
      <c r="V27" s="158" t="s">
        <v>117</v>
      </c>
      <c r="W27" s="165" t="s">
        <v>118</v>
      </c>
      <c r="X27" s="158" t="s">
        <v>119</v>
      </c>
    </row>
    <row r="28" spans="2:25" x14ac:dyDescent="0.15">
      <c r="B28" s="195"/>
      <c r="C28" s="182"/>
      <c r="D28" s="182"/>
      <c r="E28" s="162"/>
      <c r="F28" s="163"/>
      <c r="G28" s="164" t="s">
        <v>120</v>
      </c>
      <c r="H28" s="163"/>
      <c r="I28" s="162"/>
      <c r="J28" s="163"/>
      <c r="K28" s="164" t="s">
        <v>120</v>
      </c>
      <c r="L28" s="163"/>
      <c r="M28" s="162"/>
      <c r="N28" s="163"/>
      <c r="O28" s="164" t="s">
        <v>120</v>
      </c>
      <c r="P28" s="163"/>
      <c r="Q28" s="162"/>
      <c r="R28" s="163"/>
      <c r="S28" s="164" t="s">
        <v>120</v>
      </c>
      <c r="T28" s="163"/>
      <c r="U28" s="162"/>
      <c r="V28" s="163"/>
      <c r="W28" s="164" t="s">
        <v>120</v>
      </c>
      <c r="X28" s="163"/>
    </row>
    <row r="29" spans="2:25" x14ac:dyDescent="0.15">
      <c r="B29" s="183" t="s">
        <v>84</v>
      </c>
      <c r="C29" s="193">
        <v>18</v>
      </c>
      <c r="D29" s="236" t="s">
        <v>85</v>
      </c>
      <c r="E29" s="183">
        <v>1260</v>
      </c>
      <c r="F29" s="205">
        <v>1865</v>
      </c>
      <c r="G29" s="237">
        <v>1629</v>
      </c>
      <c r="H29" s="205">
        <v>24016</v>
      </c>
      <c r="I29" s="183">
        <v>1680</v>
      </c>
      <c r="J29" s="205">
        <v>2001</v>
      </c>
      <c r="K29" s="237">
        <v>1809</v>
      </c>
      <c r="L29" s="205">
        <v>13912</v>
      </c>
      <c r="M29" s="183">
        <v>1838</v>
      </c>
      <c r="N29" s="205">
        <v>2100</v>
      </c>
      <c r="O29" s="237">
        <v>1936</v>
      </c>
      <c r="P29" s="205">
        <v>13605</v>
      </c>
      <c r="Q29" s="183">
        <v>1838</v>
      </c>
      <c r="R29" s="205">
        <v>2146</v>
      </c>
      <c r="S29" s="237">
        <v>1910</v>
      </c>
      <c r="T29" s="205">
        <v>21091</v>
      </c>
      <c r="U29" s="183">
        <v>1575</v>
      </c>
      <c r="V29" s="205">
        <v>1890</v>
      </c>
      <c r="W29" s="237">
        <v>1702</v>
      </c>
      <c r="X29" s="205">
        <v>17966</v>
      </c>
    </row>
    <row r="30" spans="2:25" x14ac:dyDescent="0.15">
      <c r="B30" s="200"/>
      <c r="C30" s="191">
        <v>19</v>
      </c>
      <c r="D30" s="127"/>
      <c r="E30" s="200">
        <v>1155</v>
      </c>
      <c r="F30" s="201">
        <v>1864</v>
      </c>
      <c r="G30" s="127">
        <v>1445</v>
      </c>
      <c r="H30" s="201">
        <v>157363.79999999999</v>
      </c>
      <c r="I30" s="200">
        <v>1575</v>
      </c>
      <c r="J30" s="201">
        <v>1995</v>
      </c>
      <c r="K30" s="127">
        <v>1752</v>
      </c>
      <c r="L30" s="201">
        <v>28394.2</v>
      </c>
      <c r="M30" s="200">
        <v>1628</v>
      </c>
      <c r="N30" s="201">
        <v>2088</v>
      </c>
      <c r="O30" s="127">
        <v>1854</v>
      </c>
      <c r="P30" s="201">
        <v>24734.400000000001</v>
      </c>
      <c r="Q30" s="200">
        <v>1628</v>
      </c>
      <c r="R30" s="201">
        <v>2100</v>
      </c>
      <c r="S30" s="127">
        <v>1811</v>
      </c>
      <c r="T30" s="201">
        <v>32111.7</v>
      </c>
      <c r="U30" s="200">
        <v>1496</v>
      </c>
      <c r="V30" s="201">
        <v>1901</v>
      </c>
      <c r="W30" s="127">
        <v>1664</v>
      </c>
      <c r="X30" s="201">
        <v>25244.2</v>
      </c>
    </row>
    <row r="31" spans="2:25" x14ac:dyDescent="0.15">
      <c r="B31" s="200"/>
      <c r="C31" s="191">
        <v>20</v>
      </c>
      <c r="D31" s="127"/>
      <c r="E31" s="200">
        <v>945</v>
      </c>
      <c r="F31" s="201">
        <v>1680</v>
      </c>
      <c r="G31" s="127">
        <v>1219</v>
      </c>
      <c r="H31" s="201">
        <v>296489.2</v>
      </c>
      <c r="I31" s="200">
        <v>1470</v>
      </c>
      <c r="J31" s="201">
        <v>1943</v>
      </c>
      <c r="K31" s="127">
        <v>1718</v>
      </c>
      <c r="L31" s="201">
        <v>24508.899999999994</v>
      </c>
      <c r="M31" s="200">
        <v>1575</v>
      </c>
      <c r="N31" s="201">
        <v>1995</v>
      </c>
      <c r="O31" s="127">
        <v>1770</v>
      </c>
      <c r="P31" s="201">
        <v>16420.900000000001</v>
      </c>
      <c r="Q31" s="200">
        <v>1522.5</v>
      </c>
      <c r="R31" s="201">
        <v>2024</v>
      </c>
      <c r="S31" s="127">
        <v>1787</v>
      </c>
      <c r="T31" s="201">
        <v>31090.200000000004</v>
      </c>
      <c r="U31" s="200">
        <v>1260</v>
      </c>
      <c r="V31" s="201">
        <v>1890</v>
      </c>
      <c r="W31" s="127">
        <v>1604</v>
      </c>
      <c r="X31" s="201">
        <v>24354.800000000003</v>
      </c>
    </row>
    <row r="32" spans="2:25" x14ac:dyDescent="0.15">
      <c r="B32" s="195"/>
      <c r="C32" s="198">
        <v>21</v>
      </c>
      <c r="D32" s="182"/>
      <c r="E32" s="195">
        <v>840</v>
      </c>
      <c r="F32" s="203">
        <v>1658.16</v>
      </c>
      <c r="G32" s="182">
        <v>1170</v>
      </c>
      <c r="H32" s="203">
        <v>310685</v>
      </c>
      <c r="I32" s="195">
        <v>1417.5</v>
      </c>
      <c r="J32" s="203">
        <v>1890</v>
      </c>
      <c r="K32" s="182">
        <v>1624</v>
      </c>
      <c r="L32" s="203">
        <v>23457</v>
      </c>
      <c r="M32" s="195">
        <v>1470</v>
      </c>
      <c r="N32" s="203">
        <v>1890</v>
      </c>
      <c r="O32" s="182">
        <v>1704</v>
      </c>
      <c r="P32" s="203">
        <v>16220</v>
      </c>
      <c r="Q32" s="195">
        <v>1470</v>
      </c>
      <c r="R32" s="203">
        <v>1995</v>
      </c>
      <c r="S32" s="182">
        <v>1722</v>
      </c>
      <c r="T32" s="203">
        <v>22689</v>
      </c>
      <c r="U32" s="195">
        <v>1102.5</v>
      </c>
      <c r="V32" s="203">
        <v>1732.5</v>
      </c>
      <c r="W32" s="182">
        <v>1514</v>
      </c>
      <c r="X32" s="203">
        <v>26316</v>
      </c>
    </row>
    <row r="33" spans="2:25" x14ac:dyDescent="0.15">
      <c r="B33" s="167" t="s">
        <v>14</v>
      </c>
      <c r="C33" s="159">
        <v>7</v>
      </c>
      <c r="D33" s="172" t="s">
        <v>235</v>
      </c>
      <c r="E33" s="216">
        <v>1155</v>
      </c>
      <c r="F33" s="217">
        <v>1575</v>
      </c>
      <c r="G33" s="211">
        <v>1214.0472448210014</v>
      </c>
      <c r="H33" s="201">
        <v>39764.300000000003</v>
      </c>
      <c r="I33" s="200">
        <v>1448.6849999999999</v>
      </c>
      <c r="J33" s="201">
        <v>1785</v>
      </c>
      <c r="K33" s="127">
        <v>1586.0408163265308</v>
      </c>
      <c r="L33" s="201">
        <v>2275.9</v>
      </c>
      <c r="M33" s="200">
        <v>1470</v>
      </c>
      <c r="N33" s="201">
        <v>1837.5</v>
      </c>
      <c r="O33" s="127">
        <v>1687.5496515679438</v>
      </c>
      <c r="P33" s="201">
        <v>1294.9000000000001</v>
      </c>
      <c r="Q33" s="200">
        <v>1554</v>
      </c>
      <c r="R33" s="201">
        <v>1890</v>
      </c>
      <c r="S33" s="127">
        <v>1750.4538938525134</v>
      </c>
      <c r="T33" s="201">
        <v>1801.1</v>
      </c>
      <c r="U33" s="200">
        <v>1102.5</v>
      </c>
      <c r="V33" s="201">
        <v>1627.5</v>
      </c>
      <c r="W33" s="127">
        <v>1534.2333931777378</v>
      </c>
      <c r="X33" s="201">
        <v>1304.5</v>
      </c>
    </row>
    <row r="34" spans="2:25" x14ac:dyDescent="0.15">
      <c r="B34" s="167"/>
      <c r="C34" s="159">
        <v>8</v>
      </c>
      <c r="D34" s="172"/>
      <c r="E34" s="200">
        <v>1228.5</v>
      </c>
      <c r="F34" s="201">
        <v>1658.16</v>
      </c>
      <c r="G34" s="127">
        <v>1274.7008816595437</v>
      </c>
      <c r="H34" s="201">
        <v>30333</v>
      </c>
      <c r="I34" s="200">
        <v>1444.0650000000001</v>
      </c>
      <c r="J34" s="201">
        <v>1785</v>
      </c>
      <c r="K34" s="127">
        <v>1570.4141017444522</v>
      </c>
      <c r="L34" s="201">
        <v>1589</v>
      </c>
      <c r="M34" s="200">
        <v>1470</v>
      </c>
      <c r="N34" s="201">
        <v>1890</v>
      </c>
      <c r="O34" s="127">
        <v>1708.4056224899593</v>
      </c>
      <c r="P34" s="201">
        <v>2062</v>
      </c>
      <c r="Q34" s="200">
        <v>1470</v>
      </c>
      <c r="R34" s="201">
        <v>1837.5</v>
      </c>
      <c r="S34" s="127">
        <v>1716.3582586630725</v>
      </c>
      <c r="T34" s="201">
        <v>1651</v>
      </c>
      <c r="U34" s="200">
        <v>1155</v>
      </c>
      <c r="V34" s="201">
        <v>1575</v>
      </c>
      <c r="W34" s="127">
        <v>1470.5827356557377</v>
      </c>
      <c r="X34" s="201">
        <v>1867</v>
      </c>
    </row>
    <row r="35" spans="2:25" x14ac:dyDescent="0.15">
      <c r="B35" s="167"/>
      <c r="C35" s="159">
        <v>9</v>
      </c>
      <c r="D35" s="172"/>
      <c r="E35" s="200">
        <v>1029</v>
      </c>
      <c r="F35" s="201">
        <v>1228.5</v>
      </c>
      <c r="G35" s="127">
        <v>1147.3303848927937</v>
      </c>
      <c r="H35" s="201">
        <v>25542</v>
      </c>
      <c r="I35" s="200">
        <v>1417.5</v>
      </c>
      <c r="J35" s="201">
        <v>1785</v>
      </c>
      <c r="K35" s="127">
        <v>1671.8049496644296</v>
      </c>
      <c r="L35" s="201">
        <v>1509</v>
      </c>
      <c r="M35" s="200">
        <v>1470</v>
      </c>
      <c r="N35" s="201">
        <v>1785</v>
      </c>
      <c r="O35" s="127">
        <v>1684.3116533139109</v>
      </c>
      <c r="P35" s="201">
        <v>987</v>
      </c>
      <c r="Q35" s="200">
        <v>1470</v>
      </c>
      <c r="R35" s="201">
        <v>1732.5</v>
      </c>
      <c r="S35" s="127">
        <v>1684.5384498940357</v>
      </c>
      <c r="T35" s="201">
        <v>2336</v>
      </c>
      <c r="U35" s="200">
        <v>1260</v>
      </c>
      <c r="V35" s="201">
        <v>1627.5</v>
      </c>
      <c r="W35" s="127">
        <v>1496.2073029045644</v>
      </c>
      <c r="X35" s="201">
        <v>2029</v>
      </c>
    </row>
    <row r="36" spans="2:25" x14ac:dyDescent="0.15">
      <c r="B36" s="167"/>
      <c r="C36" s="159">
        <v>10</v>
      </c>
      <c r="D36" s="172"/>
      <c r="E36" s="200">
        <v>997.5</v>
      </c>
      <c r="F36" s="201">
        <v>1185.9750000000001</v>
      </c>
      <c r="G36" s="127">
        <v>1070.8998580426426</v>
      </c>
      <c r="H36" s="201">
        <v>9381</v>
      </c>
      <c r="I36" s="200">
        <v>1417.5</v>
      </c>
      <c r="J36" s="201">
        <v>1785</v>
      </c>
      <c r="K36" s="127">
        <v>1587.6488525620875</v>
      </c>
      <c r="L36" s="201">
        <v>2077</v>
      </c>
      <c r="M36" s="200">
        <v>1470</v>
      </c>
      <c r="N36" s="201">
        <v>1785</v>
      </c>
      <c r="O36" s="127">
        <v>1654.7454667562129</v>
      </c>
      <c r="P36" s="201">
        <v>1308</v>
      </c>
      <c r="Q36" s="200">
        <v>1470</v>
      </c>
      <c r="R36" s="201">
        <v>1890</v>
      </c>
      <c r="S36" s="127">
        <v>1693.972141406379</v>
      </c>
      <c r="T36" s="201">
        <v>2638</v>
      </c>
      <c r="U36" s="200">
        <v>1260</v>
      </c>
      <c r="V36" s="201">
        <v>1680</v>
      </c>
      <c r="W36" s="127">
        <v>1528.1076072190956</v>
      </c>
      <c r="X36" s="201">
        <v>4468</v>
      </c>
    </row>
    <row r="37" spans="2:25" x14ac:dyDescent="0.15">
      <c r="B37" s="167"/>
      <c r="C37" s="159">
        <v>11</v>
      </c>
      <c r="D37" s="172"/>
      <c r="E37" s="450">
        <v>840</v>
      </c>
      <c r="F37" s="451">
        <v>1127.0700000000002</v>
      </c>
      <c r="G37" s="452">
        <v>1000.5777460251011</v>
      </c>
      <c r="H37" s="201">
        <v>13091</v>
      </c>
      <c r="I37" s="200">
        <v>1417.5</v>
      </c>
      <c r="J37" s="201">
        <v>1785</v>
      </c>
      <c r="K37" s="127">
        <v>1616.9755980861246</v>
      </c>
      <c r="L37" s="201">
        <v>2049</v>
      </c>
      <c r="M37" s="200">
        <v>1470</v>
      </c>
      <c r="N37" s="201">
        <v>1785</v>
      </c>
      <c r="O37" s="127">
        <v>1662.3599999999997</v>
      </c>
      <c r="P37" s="201">
        <v>1357</v>
      </c>
      <c r="Q37" s="200">
        <v>1470</v>
      </c>
      <c r="R37" s="201">
        <v>1785</v>
      </c>
      <c r="S37" s="127">
        <v>1700.2866688005122</v>
      </c>
      <c r="T37" s="201">
        <v>2557</v>
      </c>
      <c r="U37" s="200">
        <v>1260</v>
      </c>
      <c r="V37" s="201">
        <v>1732.5</v>
      </c>
      <c r="W37" s="127">
        <v>1523.3982970671711</v>
      </c>
      <c r="X37" s="201">
        <v>2889</v>
      </c>
    </row>
    <row r="38" spans="2:25" x14ac:dyDescent="0.15">
      <c r="B38" s="167"/>
      <c r="C38" s="159">
        <v>12</v>
      </c>
      <c r="D38" s="172"/>
      <c r="E38" s="200">
        <v>892.5</v>
      </c>
      <c r="F38" s="201">
        <v>1155</v>
      </c>
      <c r="G38" s="127">
        <v>934.88724035608311</v>
      </c>
      <c r="H38" s="201">
        <v>23004</v>
      </c>
      <c r="I38" s="200">
        <v>1470</v>
      </c>
      <c r="J38" s="201">
        <v>1890</v>
      </c>
      <c r="K38" s="127">
        <v>1623.7009155645974</v>
      </c>
      <c r="L38" s="201">
        <v>2520</v>
      </c>
      <c r="M38" s="200">
        <v>1531.95</v>
      </c>
      <c r="N38" s="201">
        <v>1890</v>
      </c>
      <c r="O38" s="127">
        <v>1726.3936682725393</v>
      </c>
      <c r="P38" s="201">
        <v>2459</v>
      </c>
      <c r="Q38" s="200">
        <v>1575</v>
      </c>
      <c r="R38" s="201">
        <v>1995</v>
      </c>
      <c r="S38" s="127">
        <v>1688.5942536790481</v>
      </c>
      <c r="T38" s="201">
        <v>2909</v>
      </c>
      <c r="U38" s="200">
        <v>1312.5</v>
      </c>
      <c r="V38" s="201">
        <v>1732.5</v>
      </c>
      <c r="W38" s="127">
        <v>1565.713567839196</v>
      </c>
      <c r="X38" s="201">
        <v>3403</v>
      </c>
    </row>
    <row r="39" spans="2:25" x14ac:dyDescent="0.15">
      <c r="B39" s="167" t="s">
        <v>16</v>
      </c>
      <c r="C39" s="159">
        <v>1</v>
      </c>
      <c r="D39" s="172" t="s">
        <v>235</v>
      </c>
      <c r="E39" s="200">
        <v>894.495</v>
      </c>
      <c r="F39" s="201">
        <v>1251.8100000000002</v>
      </c>
      <c r="G39" s="127">
        <v>927.5573222679202</v>
      </c>
      <c r="H39" s="201">
        <v>11122</v>
      </c>
      <c r="I39" s="200">
        <v>1417.5</v>
      </c>
      <c r="J39" s="201">
        <v>1785</v>
      </c>
      <c r="K39" s="127">
        <v>1610.4261699227618</v>
      </c>
      <c r="L39" s="201">
        <v>1494</v>
      </c>
      <c r="M39" s="200">
        <v>1470</v>
      </c>
      <c r="N39" s="201">
        <v>1785</v>
      </c>
      <c r="O39" s="127">
        <v>1658.1907611297274</v>
      </c>
      <c r="P39" s="201">
        <v>1191</v>
      </c>
      <c r="Q39" s="200">
        <v>1417.5</v>
      </c>
      <c r="R39" s="201">
        <v>1890</v>
      </c>
      <c r="S39" s="127">
        <v>1634.314200398142</v>
      </c>
      <c r="T39" s="201">
        <v>1724</v>
      </c>
      <c r="U39" s="200">
        <v>1260</v>
      </c>
      <c r="V39" s="201">
        <v>1627.5</v>
      </c>
      <c r="W39" s="127">
        <v>1467.2601663585951</v>
      </c>
      <c r="X39" s="201">
        <v>2906</v>
      </c>
    </row>
    <row r="40" spans="2:25" x14ac:dyDescent="0.15">
      <c r="B40" s="167"/>
      <c r="C40" s="159">
        <v>2</v>
      </c>
      <c r="D40" s="172"/>
      <c r="E40" s="200">
        <v>899.95500000000004</v>
      </c>
      <c r="F40" s="201">
        <v>1365</v>
      </c>
      <c r="G40" s="127">
        <v>938.18563652857597</v>
      </c>
      <c r="H40" s="201">
        <v>28387</v>
      </c>
      <c r="I40" s="200">
        <v>1417.5</v>
      </c>
      <c r="J40" s="201">
        <v>1680</v>
      </c>
      <c r="K40" s="127">
        <v>1553.0661931479049</v>
      </c>
      <c r="L40" s="201">
        <v>2034</v>
      </c>
      <c r="M40" s="200">
        <v>1417.5</v>
      </c>
      <c r="N40" s="201">
        <v>1680</v>
      </c>
      <c r="O40" s="127">
        <v>1578.9138664398131</v>
      </c>
      <c r="P40" s="201">
        <v>1782</v>
      </c>
      <c r="Q40" s="200">
        <v>1417.5</v>
      </c>
      <c r="R40" s="201">
        <v>1732.5</v>
      </c>
      <c r="S40" s="127">
        <v>1606.3329836198732</v>
      </c>
      <c r="T40" s="201">
        <v>2509</v>
      </c>
      <c r="U40" s="200">
        <v>1260</v>
      </c>
      <c r="V40" s="201">
        <v>1627.5</v>
      </c>
      <c r="W40" s="127">
        <v>1486.8241539482417</v>
      </c>
      <c r="X40" s="201">
        <v>3181</v>
      </c>
    </row>
    <row r="41" spans="2:25" x14ac:dyDescent="0.15">
      <c r="B41" s="167"/>
      <c r="C41" s="159">
        <v>3</v>
      </c>
      <c r="D41" s="172"/>
      <c r="E41" s="200">
        <v>1050</v>
      </c>
      <c r="F41" s="201">
        <v>1365</v>
      </c>
      <c r="G41" s="127">
        <v>1160.7242390905758</v>
      </c>
      <c r="H41" s="201">
        <v>36786</v>
      </c>
      <c r="I41" s="200">
        <v>1417.5</v>
      </c>
      <c r="J41" s="201">
        <v>1732.5</v>
      </c>
      <c r="K41" s="127">
        <v>1597.0562335092352</v>
      </c>
      <c r="L41" s="201">
        <v>1778</v>
      </c>
      <c r="M41" s="200">
        <v>1417.5</v>
      </c>
      <c r="N41" s="201">
        <v>1764</v>
      </c>
      <c r="O41" s="127">
        <v>1593.8981300089044</v>
      </c>
      <c r="P41" s="201">
        <v>1126</v>
      </c>
      <c r="Q41" s="200">
        <v>1417.5</v>
      </c>
      <c r="R41" s="201">
        <v>1764</v>
      </c>
      <c r="S41" s="127">
        <v>1593.1809077349242</v>
      </c>
      <c r="T41" s="201">
        <v>2497</v>
      </c>
      <c r="U41" s="200">
        <v>1260</v>
      </c>
      <c r="V41" s="201">
        <v>1606.8150000000001</v>
      </c>
      <c r="W41" s="127">
        <v>1481.4050859598856</v>
      </c>
      <c r="X41" s="201">
        <v>2725</v>
      </c>
    </row>
    <row r="42" spans="2:25" x14ac:dyDescent="0.15">
      <c r="B42" s="167"/>
      <c r="C42" s="159">
        <v>4</v>
      </c>
      <c r="D42" s="172"/>
      <c r="E42" s="200">
        <v>1207.5</v>
      </c>
      <c r="F42" s="201">
        <v>1466.64</v>
      </c>
      <c r="G42" s="127">
        <v>1342.6332972972973</v>
      </c>
      <c r="H42" s="201">
        <v>16050</v>
      </c>
      <c r="I42" s="200">
        <v>1469.4750000000001</v>
      </c>
      <c r="J42" s="201">
        <v>1806</v>
      </c>
      <c r="K42" s="127">
        <v>1610.866222344373</v>
      </c>
      <c r="L42" s="201">
        <v>1325</v>
      </c>
      <c r="M42" s="200">
        <v>1470</v>
      </c>
      <c r="N42" s="201">
        <v>1837.5</v>
      </c>
      <c r="O42" s="127">
        <v>1591.1890671235012</v>
      </c>
      <c r="P42" s="201">
        <v>884</v>
      </c>
      <c r="Q42" s="200">
        <v>1501.92</v>
      </c>
      <c r="R42" s="201">
        <v>1837.5</v>
      </c>
      <c r="S42" s="127">
        <v>1648.1975371985636</v>
      </c>
      <c r="T42" s="201">
        <v>1887</v>
      </c>
      <c r="U42" s="200">
        <v>1365</v>
      </c>
      <c r="V42" s="201">
        <v>1680</v>
      </c>
      <c r="W42" s="127">
        <v>1502.0964497041421</v>
      </c>
      <c r="X42" s="201">
        <v>2462</v>
      </c>
    </row>
    <row r="43" spans="2:25" x14ac:dyDescent="0.15">
      <c r="B43" s="167"/>
      <c r="C43" s="159">
        <v>5</v>
      </c>
      <c r="D43" s="172"/>
      <c r="E43" s="200">
        <v>1260</v>
      </c>
      <c r="F43" s="201">
        <v>1618.575</v>
      </c>
      <c r="G43" s="127">
        <v>1393.8032499999999</v>
      </c>
      <c r="H43" s="201">
        <v>17838</v>
      </c>
      <c r="I43" s="200">
        <v>1470</v>
      </c>
      <c r="J43" s="201">
        <v>1837.5</v>
      </c>
      <c r="K43" s="127">
        <v>1653.3806173399907</v>
      </c>
      <c r="L43" s="201">
        <v>2107</v>
      </c>
      <c r="M43" s="200">
        <v>1470</v>
      </c>
      <c r="N43" s="201">
        <v>1837.5</v>
      </c>
      <c r="O43" s="127">
        <v>1612.9728727207728</v>
      </c>
      <c r="P43" s="201">
        <v>1376</v>
      </c>
      <c r="Q43" s="200">
        <v>1470</v>
      </c>
      <c r="R43" s="201">
        <v>1837.5</v>
      </c>
      <c r="S43" s="127">
        <v>1644.4110739334667</v>
      </c>
      <c r="T43" s="201">
        <v>2131</v>
      </c>
      <c r="U43" s="200">
        <v>1365</v>
      </c>
      <c r="V43" s="201">
        <v>1680</v>
      </c>
      <c r="W43" s="127">
        <v>1504.6657303370787</v>
      </c>
      <c r="X43" s="201">
        <v>1756</v>
      </c>
    </row>
    <row r="44" spans="2:25" x14ac:dyDescent="0.15">
      <c r="B44" s="167"/>
      <c r="C44" s="159">
        <v>6</v>
      </c>
      <c r="D44" s="172"/>
      <c r="E44" s="200">
        <v>1260</v>
      </c>
      <c r="F44" s="201">
        <v>1567.335</v>
      </c>
      <c r="G44" s="127">
        <v>1344.3831194867682</v>
      </c>
      <c r="H44" s="201">
        <v>21903</v>
      </c>
      <c r="I44" s="200">
        <v>1482.2850000000001</v>
      </c>
      <c r="J44" s="201">
        <v>1785</v>
      </c>
      <c r="K44" s="127">
        <v>1631.0282377919327</v>
      </c>
      <c r="L44" s="201">
        <v>1966</v>
      </c>
      <c r="M44" s="200">
        <v>1470</v>
      </c>
      <c r="N44" s="201">
        <v>1785</v>
      </c>
      <c r="O44" s="127">
        <v>1601.3996875406851</v>
      </c>
      <c r="P44" s="201">
        <v>1235</v>
      </c>
      <c r="Q44" s="200">
        <v>1470</v>
      </c>
      <c r="R44" s="201">
        <v>1837.5</v>
      </c>
      <c r="S44" s="127">
        <v>1650.8306972240157</v>
      </c>
      <c r="T44" s="201">
        <v>2231</v>
      </c>
      <c r="U44" s="200">
        <v>1281</v>
      </c>
      <c r="V44" s="201">
        <v>1680</v>
      </c>
      <c r="W44" s="127">
        <v>1486.6401790710688</v>
      </c>
      <c r="X44" s="201">
        <v>1585</v>
      </c>
    </row>
    <row r="45" spans="2:25" x14ac:dyDescent="0.15">
      <c r="B45" s="167"/>
      <c r="C45" s="159">
        <v>7</v>
      </c>
      <c r="D45" s="172"/>
      <c r="E45" s="200">
        <v>1365</v>
      </c>
      <c r="F45" s="201">
        <v>1365</v>
      </c>
      <c r="G45" s="127">
        <v>1365</v>
      </c>
      <c r="H45" s="201">
        <v>18384</v>
      </c>
      <c r="I45" s="200">
        <v>1470</v>
      </c>
      <c r="J45" s="201">
        <v>1890</v>
      </c>
      <c r="K45" s="127">
        <v>1682.3089128966915</v>
      </c>
      <c r="L45" s="201">
        <v>1597</v>
      </c>
      <c r="M45" s="200">
        <v>1522.5</v>
      </c>
      <c r="N45" s="201">
        <v>1890</v>
      </c>
      <c r="O45" s="127">
        <v>1681.6458810068646</v>
      </c>
      <c r="P45" s="201">
        <v>1203</v>
      </c>
      <c r="Q45" s="200">
        <v>1522.5</v>
      </c>
      <c r="R45" s="201">
        <v>1890</v>
      </c>
      <c r="S45" s="127">
        <v>1691.1390600924506</v>
      </c>
      <c r="T45" s="201">
        <v>1879</v>
      </c>
      <c r="U45" s="200">
        <v>1365</v>
      </c>
      <c r="V45" s="201">
        <v>1680</v>
      </c>
      <c r="W45" s="127">
        <v>1489.5641243623998</v>
      </c>
      <c r="X45" s="201">
        <v>915</v>
      </c>
    </row>
    <row r="46" spans="2:25" s="126" customFormat="1" x14ac:dyDescent="0.15">
      <c r="B46" s="160"/>
      <c r="C46" s="164">
        <v>8</v>
      </c>
      <c r="D46" s="161"/>
      <c r="E46" s="195">
        <v>1238</v>
      </c>
      <c r="F46" s="195">
        <v>1474</v>
      </c>
      <c r="G46" s="195">
        <v>1341</v>
      </c>
      <c r="H46" s="195">
        <v>14629</v>
      </c>
      <c r="I46" s="195">
        <v>1470</v>
      </c>
      <c r="J46" s="195">
        <v>1785</v>
      </c>
      <c r="K46" s="195">
        <v>1604</v>
      </c>
      <c r="L46" s="195">
        <v>2266</v>
      </c>
      <c r="M46" s="195">
        <v>1523</v>
      </c>
      <c r="N46" s="195">
        <v>1838</v>
      </c>
      <c r="O46" s="195">
        <v>1673</v>
      </c>
      <c r="P46" s="195">
        <v>1537</v>
      </c>
      <c r="Q46" s="195">
        <v>1505</v>
      </c>
      <c r="R46" s="195">
        <v>1838</v>
      </c>
      <c r="S46" s="195">
        <v>1673</v>
      </c>
      <c r="T46" s="195">
        <v>1537</v>
      </c>
      <c r="U46" s="195">
        <v>1313</v>
      </c>
      <c r="V46" s="195">
        <v>1680</v>
      </c>
      <c r="W46" s="195">
        <v>1495</v>
      </c>
      <c r="X46" s="203">
        <v>2025</v>
      </c>
      <c r="Y46" s="167"/>
    </row>
    <row r="47" spans="2:25" ht="8.25" customHeight="1" x14ac:dyDescent="0.15"/>
    <row r="48" spans="2:25" x14ac:dyDescent="0.15">
      <c r="B48" s="150" t="s">
        <v>384</v>
      </c>
      <c r="C48" s="149" t="s">
        <v>390</v>
      </c>
    </row>
    <row r="49" spans="2:3" x14ac:dyDescent="0.15">
      <c r="B49" s="179">
        <v>2</v>
      </c>
      <c r="C49" s="149" t="s">
        <v>386</v>
      </c>
    </row>
  </sheetData>
  <mergeCells count="12">
    <mergeCell ref="E6:H6"/>
    <mergeCell ref="I6:L6"/>
    <mergeCell ref="M6:P6"/>
    <mergeCell ref="Q6:T6"/>
    <mergeCell ref="U6:X6"/>
    <mergeCell ref="C26:D26"/>
    <mergeCell ref="E26:H26"/>
    <mergeCell ref="I26:L26"/>
    <mergeCell ref="M26:P26"/>
    <mergeCell ref="Q26:T26"/>
    <mergeCell ref="U26:X26"/>
    <mergeCell ref="C6:D6"/>
  </mergeCells>
  <phoneticPr fontId="3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Q38"/>
  <sheetViews>
    <sheetView zoomScale="75" workbookViewId="0">
      <selection activeCell="M25" sqref="M25:P25"/>
    </sheetView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3" spans="2:43" x14ac:dyDescent="0.15">
      <c r="B3" s="149" t="s">
        <v>391</v>
      </c>
    </row>
    <row r="4" spans="2:43" ht="11.25" customHeight="1" x14ac:dyDescent="0.15">
      <c r="X4" s="150" t="s">
        <v>238</v>
      </c>
    </row>
    <row r="5" spans="2:43" ht="6" customHeight="1" x14ac:dyDescent="0.15">
      <c r="B5" s="161"/>
      <c r="C5" s="161"/>
      <c r="D5" s="161"/>
      <c r="E5" s="161"/>
      <c r="F5" s="161"/>
      <c r="G5" s="161"/>
      <c r="H5" s="161"/>
      <c r="I5" s="161"/>
      <c r="J5" s="126"/>
      <c r="Q5" s="161"/>
      <c r="R5" s="161"/>
      <c r="S5" s="161"/>
      <c r="T5" s="161"/>
      <c r="U5" s="161"/>
      <c r="V5" s="126"/>
    </row>
    <row r="6" spans="2:43" ht="13.5" customHeight="1" x14ac:dyDescent="0.15">
      <c r="B6" s="183"/>
      <c r="C6" s="582" t="s">
        <v>109</v>
      </c>
      <c r="D6" s="583"/>
      <c r="E6" s="560" t="s">
        <v>132</v>
      </c>
      <c r="F6" s="593"/>
      <c r="G6" s="593"/>
      <c r="H6" s="594"/>
      <c r="I6" s="557" t="s">
        <v>133</v>
      </c>
      <c r="J6" s="569"/>
      <c r="K6" s="569"/>
      <c r="L6" s="570"/>
      <c r="M6" s="557" t="s">
        <v>388</v>
      </c>
      <c r="N6" s="569"/>
      <c r="O6" s="569"/>
      <c r="P6" s="570"/>
      <c r="Q6" s="557" t="s">
        <v>134</v>
      </c>
      <c r="R6" s="569"/>
      <c r="S6" s="569"/>
      <c r="T6" s="570"/>
      <c r="U6" s="557" t="s">
        <v>163</v>
      </c>
      <c r="V6" s="569"/>
      <c r="W6" s="569"/>
      <c r="X6" s="569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</row>
    <row r="7" spans="2:43" x14ac:dyDescent="0.15">
      <c r="B7" s="186" t="s">
        <v>115</v>
      </c>
      <c r="C7" s="187"/>
      <c r="D7" s="188"/>
      <c r="E7" s="175" t="s">
        <v>116</v>
      </c>
      <c r="F7" s="158" t="s">
        <v>117</v>
      </c>
      <c r="G7" s="165" t="s">
        <v>118</v>
      </c>
      <c r="H7" s="158" t="s">
        <v>119</v>
      </c>
      <c r="I7" s="175" t="s">
        <v>116</v>
      </c>
      <c r="J7" s="158" t="s">
        <v>117</v>
      </c>
      <c r="K7" s="165" t="s">
        <v>118</v>
      </c>
      <c r="L7" s="158" t="s">
        <v>119</v>
      </c>
      <c r="M7" s="175" t="s">
        <v>116</v>
      </c>
      <c r="N7" s="158" t="s">
        <v>117</v>
      </c>
      <c r="O7" s="165" t="s">
        <v>118</v>
      </c>
      <c r="P7" s="158" t="s">
        <v>119</v>
      </c>
      <c r="Q7" s="175" t="s">
        <v>116</v>
      </c>
      <c r="R7" s="158" t="s">
        <v>117</v>
      </c>
      <c r="S7" s="165" t="s">
        <v>118</v>
      </c>
      <c r="T7" s="158" t="s">
        <v>119</v>
      </c>
      <c r="U7" s="175" t="s">
        <v>116</v>
      </c>
      <c r="V7" s="158" t="s">
        <v>117</v>
      </c>
      <c r="W7" s="165" t="s">
        <v>118</v>
      </c>
      <c r="X7" s="158" t="s">
        <v>119</v>
      </c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</row>
    <row r="8" spans="2:43" x14ac:dyDescent="0.15">
      <c r="B8" s="195"/>
      <c r="C8" s="182"/>
      <c r="D8" s="182"/>
      <c r="E8" s="162"/>
      <c r="F8" s="163"/>
      <c r="G8" s="164" t="s">
        <v>120</v>
      </c>
      <c r="H8" s="163"/>
      <c r="I8" s="162"/>
      <c r="J8" s="163"/>
      <c r="K8" s="164" t="s">
        <v>120</v>
      </c>
      <c r="L8" s="163"/>
      <c r="M8" s="162"/>
      <c r="N8" s="163"/>
      <c r="O8" s="164" t="s">
        <v>120</v>
      </c>
      <c r="P8" s="163"/>
      <c r="Q8" s="162"/>
      <c r="R8" s="163"/>
      <c r="S8" s="164" t="s">
        <v>120</v>
      </c>
      <c r="T8" s="163"/>
      <c r="U8" s="162"/>
      <c r="V8" s="163"/>
      <c r="W8" s="164" t="s">
        <v>120</v>
      </c>
      <c r="X8" s="163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</row>
    <row r="9" spans="2:43" s="180" customFormat="1" ht="14.1" customHeight="1" x14ac:dyDescent="0.15">
      <c r="B9" s="183" t="s">
        <v>84</v>
      </c>
      <c r="C9" s="193">
        <v>18</v>
      </c>
      <c r="D9" s="236" t="s">
        <v>85</v>
      </c>
      <c r="E9" s="183">
        <v>945</v>
      </c>
      <c r="F9" s="205">
        <v>1260</v>
      </c>
      <c r="G9" s="237">
        <v>1015</v>
      </c>
      <c r="H9" s="205">
        <v>11905</v>
      </c>
      <c r="I9" s="183">
        <v>1680</v>
      </c>
      <c r="J9" s="205">
        <v>1995</v>
      </c>
      <c r="K9" s="237">
        <v>1839</v>
      </c>
      <c r="L9" s="205">
        <v>33563</v>
      </c>
      <c r="M9" s="183">
        <v>2258</v>
      </c>
      <c r="N9" s="205">
        <v>2625</v>
      </c>
      <c r="O9" s="237">
        <v>2464</v>
      </c>
      <c r="P9" s="205">
        <v>67898</v>
      </c>
      <c r="Q9" s="169" t="s">
        <v>275</v>
      </c>
      <c r="R9" s="171" t="s">
        <v>275</v>
      </c>
      <c r="S9" s="143" t="s">
        <v>275</v>
      </c>
      <c r="T9" s="205">
        <v>11544</v>
      </c>
      <c r="U9" s="169" t="s">
        <v>275</v>
      </c>
      <c r="V9" s="171" t="s">
        <v>275</v>
      </c>
      <c r="W9" s="143" t="s">
        <v>275</v>
      </c>
      <c r="X9" s="205">
        <v>9155</v>
      </c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</row>
    <row r="10" spans="2:43" s="180" customFormat="1" ht="14.1" customHeight="1" x14ac:dyDescent="0.15">
      <c r="B10" s="200"/>
      <c r="C10" s="191">
        <v>19</v>
      </c>
      <c r="D10" s="127"/>
      <c r="E10" s="200">
        <v>945</v>
      </c>
      <c r="F10" s="201">
        <v>1322</v>
      </c>
      <c r="G10" s="127">
        <v>1015</v>
      </c>
      <c r="H10" s="201">
        <v>34242.800000000003</v>
      </c>
      <c r="I10" s="200">
        <v>1616</v>
      </c>
      <c r="J10" s="201">
        <v>2119</v>
      </c>
      <c r="K10" s="127">
        <v>1820</v>
      </c>
      <c r="L10" s="201">
        <v>44468.6</v>
      </c>
      <c r="M10" s="200">
        <v>2138</v>
      </c>
      <c r="N10" s="201">
        <v>2678</v>
      </c>
      <c r="O10" s="127">
        <v>2438</v>
      </c>
      <c r="P10" s="201">
        <v>124659.4</v>
      </c>
      <c r="Q10" s="216" t="s">
        <v>275</v>
      </c>
      <c r="R10" s="217" t="s">
        <v>275</v>
      </c>
      <c r="S10" s="211" t="s">
        <v>275</v>
      </c>
      <c r="T10" s="217">
        <v>12610.4</v>
      </c>
      <c r="U10" s="216" t="s">
        <v>275</v>
      </c>
      <c r="V10" s="217" t="s">
        <v>275</v>
      </c>
      <c r="W10" s="211" t="s">
        <v>275</v>
      </c>
      <c r="X10" s="201">
        <v>9623.7999999999993</v>
      </c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</row>
    <row r="11" spans="2:43" s="180" customFormat="1" ht="14.1" customHeight="1" x14ac:dyDescent="0.15">
      <c r="B11" s="200"/>
      <c r="C11" s="191">
        <v>20</v>
      </c>
      <c r="D11" s="127"/>
      <c r="E11" s="200">
        <v>945</v>
      </c>
      <c r="F11" s="201">
        <v>1260</v>
      </c>
      <c r="G11" s="127">
        <v>1025</v>
      </c>
      <c r="H11" s="201">
        <v>47321.899999999994</v>
      </c>
      <c r="I11" s="200">
        <v>1470</v>
      </c>
      <c r="J11" s="201">
        <v>1993</v>
      </c>
      <c r="K11" s="127">
        <v>1757</v>
      </c>
      <c r="L11" s="201">
        <v>44529.8</v>
      </c>
      <c r="M11" s="200">
        <v>1817</v>
      </c>
      <c r="N11" s="201">
        <v>2573</v>
      </c>
      <c r="O11" s="127">
        <v>2254</v>
      </c>
      <c r="P11" s="201">
        <v>99829.599999999991</v>
      </c>
      <c r="Q11" s="216" t="s">
        <v>275</v>
      </c>
      <c r="R11" s="217" t="s">
        <v>275</v>
      </c>
      <c r="S11" s="211" t="s">
        <v>275</v>
      </c>
      <c r="T11" s="201">
        <v>30933.899999999998</v>
      </c>
      <c r="U11" s="216" t="s">
        <v>275</v>
      </c>
      <c r="V11" s="217" t="s">
        <v>275</v>
      </c>
      <c r="W11" s="211" t="s">
        <v>275</v>
      </c>
      <c r="X11" s="201">
        <v>11806.6</v>
      </c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</row>
    <row r="12" spans="2:43" s="180" customFormat="1" ht="14.1" customHeight="1" x14ac:dyDescent="0.15">
      <c r="B12" s="195"/>
      <c r="C12" s="198">
        <v>21</v>
      </c>
      <c r="D12" s="182"/>
      <c r="E12" s="195">
        <v>892.5</v>
      </c>
      <c r="F12" s="203">
        <v>1260</v>
      </c>
      <c r="G12" s="182">
        <v>988</v>
      </c>
      <c r="H12" s="203">
        <v>59304</v>
      </c>
      <c r="I12" s="195">
        <v>1365</v>
      </c>
      <c r="J12" s="203">
        <v>1890</v>
      </c>
      <c r="K12" s="182">
        <v>1655</v>
      </c>
      <c r="L12" s="203">
        <v>55061</v>
      </c>
      <c r="M12" s="195">
        <v>1680</v>
      </c>
      <c r="N12" s="203">
        <v>2467.5</v>
      </c>
      <c r="O12" s="182">
        <v>2090</v>
      </c>
      <c r="P12" s="203">
        <v>171148</v>
      </c>
      <c r="Q12" s="239" t="s">
        <v>275</v>
      </c>
      <c r="R12" s="240" t="s">
        <v>275</v>
      </c>
      <c r="S12" s="241" t="s">
        <v>275</v>
      </c>
      <c r="T12" s="203">
        <v>29108.7</v>
      </c>
      <c r="U12" s="239" t="s">
        <v>275</v>
      </c>
      <c r="V12" s="240" t="s">
        <v>275</v>
      </c>
      <c r="W12" s="241" t="s">
        <v>275</v>
      </c>
      <c r="X12" s="203">
        <v>23462.400000000001</v>
      </c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</row>
    <row r="13" spans="2:43" s="180" customFormat="1" ht="14.1" customHeight="1" x14ac:dyDescent="0.15">
      <c r="B13" s="167"/>
      <c r="C13" s="159">
        <v>8</v>
      </c>
      <c r="D13" s="172"/>
      <c r="E13" s="200">
        <v>945</v>
      </c>
      <c r="F13" s="201">
        <v>1155</v>
      </c>
      <c r="G13" s="127">
        <v>993.9123345935725</v>
      </c>
      <c r="H13" s="201">
        <v>4989</v>
      </c>
      <c r="I13" s="200">
        <v>1365</v>
      </c>
      <c r="J13" s="201">
        <v>1785</v>
      </c>
      <c r="K13" s="127">
        <v>1630.9565822002478</v>
      </c>
      <c r="L13" s="201">
        <v>4634</v>
      </c>
      <c r="M13" s="200">
        <v>1731.9749999999999</v>
      </c>
      <c r="N13" s="201">
        <v>2310</v>
      </c>
      <c r="O13" s="127">
        <v>2059.2784453424083</v>
      </c>
      <c r="P13" s="201">
        <v>12283</v>
      </c>
      <c r="Q13" s="216" t="s">
        <v>275</v>
      </c>
      <c r="R13" s="217" t="s">
        <v>275</v>
      </c>
      <c r="S13" s="211" t="s">
        <v>275</v>
      </c>
      <c r="T13" s="201">
        <v>3082</v>
      </c>
      <c r="U13" s="216" t="s">
        <v>275</v>
      </c>
      <c r="V13" s="217" t="s">
        <v>275</v>
      </c>
      <c r="W13" s="211" t="s">
        <v>275</v>
      </c>
      <c r="X13" s="201">
        <v>2198</v>
      </c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</row>
    <row r="14" spans="2:43" s="180" customFormat="1" ht="14.1" customHeight="1" x14ac:dyDescent="0.15">
      <c r="B14" s="167"/>
      <c r="C14" s="159">
        <v>9</v>
      </c>
      <c r="D14" s="172"/>
      <c r="E14" s="200">
        <v>945</v>
      </c>
      <c r="F14" s="201">
        <v>1155</v>
      </c>
      <c r="G14" s="127">
        <v>985.56503900314021</v>
      </c>
      <c r="H14" s="201">
        <v>3511</v>
      </c>
      <c r="I14" s="200">
        <v>1365</v>
      </c>
      <c r="J14" s="201">
        <v>1732.5</v>
      </c>
      <c r="K14" s="127">
        <v>1542.1102191847301</v>
      </c>
      <c r="L14" s="201">
        <v>4312</v>
      </c>
      <c r="M14" s="200">
        <v>1890</v>
      </c>
      <c r="N14" s="201">
        <v>2415</v>
      </c>
      <c r="O14" s="127">
        <v>2132.0434587967902</v>
      </c>
      <c r="P14" s="201">
        <v>18064</v>
      </c>
      <c r="Q14" s="216" t="s">
        <v>275</v>
      </c>
      <c r="R14" s="217" t="s">
        <v>275</v>
      </c>
      <c r="S14" s="211" t="s">
        <v>275</v>
      </c>
      <c r="T14" s="201">
        <v>2541</v>
      </c>
      <c r="U14" s="216" t="s">
        <v>275</v>
      </c>
      <c r="V14" s="217" t="s">
        <v>275</v>
      </c>
      <c r="W14" s="211" t="s">
        <v>275</v>
      </c>
      <c r="X14" s="201">
        <v>1577</v>
      </c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</row>
    <row r="15" spans="2:43" s="180" customFormat="1" ht="14.1" customHeight="1" x14ac:dyDescent="0.15">
      <c r="B15" s="167"/>
      <c r="C15" s="159">
        <v>10</v>
      </c>
      <c r="D15" s="172"/>
      <c r="E15" s="200">
        <v>945</v>
      </c>
      <c r="F15" s="201">
        <v>1155</v>
      </c>
      <c r="G15" s="127">
        <v>990.61892915700707</v>
      </c>
      <c r="H15" s="201">
        <v>5633</v>
      </c>
      <c r="I15" s="200">
        <v>1417.5</v>
      </c>
      <c r="J15" s="201">
        <v>1785</v>
      </c>
      <c r="K15" s="127">
        <v>1531.857595739285</v>
      </c>
      <c r="L15" s="201">
        <v>3393</v>
      </c>
      <c r="M15" s="200">
        <v>1890</v>
      </c>
      <c r="N15" s="201">
        <v>2310</v>
      </c>
      <c r="O15" s="127">
        <v>2072.1155316191803</v>
      </c>
      <c r="P15" s="201">
        <v>17155</v>
      </c>
      <c r="Q15" s="216" t="s">
        <v>275</v>
      </c>
      <c r="R15" s="217" t="s">
        <v>275</v>
      </c>
      <c r="S15" s="211" t="s">
        <v>275</v>
      </c>
      <c r="T15" s="201">
        <v>2168</v>
      </c>
      <c r="U15" s="216" t="s">
        <v>275</v>
      </c>
      <c r="V15" s="217" t="s">
        <v>275</v>
      </c>
      <c r="W15" s="211" t="s">
        <v>275</v>
      </c>
      <c r="X15" s="201">
        <v>1545</v>
      </c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</row>
    <row r="16" spans="2:43" s="180" customFormat="1" ht="14.1" customHeight="1" x14ac:dyDescent="0.15">
      <c r="B16" s="167"/>
      <c r="C16" s="159">
        <v>11</v>
      </c>
      <c r="D16" s="172"/>
      <c r="E16" s="200">
        <v>997.5</v>
      </c>
      <c r="F16" s="201">
        <v>1155</v>
      </c>
      <c r="G16" s="127">
        <v>1034.7023297302969</v>
      </c>
      <c r="H16" s="201">
        <v>6556</v>
      </c>
      <c r="I16" s="200">
        <v>1417.5</v>
      </c>
      <c r="J16" s="201">
        <v>1785</v>
      </c>
      <c r="K16" s="127">
        <v>1560.6557282433937</v>
      </c>
      <c r="L16" s="201">
        <v>5008</v>
      </c>
      <c r="M16" s="200">
        <v>1837.5</v>
      </c>
      <c r="N16" s="201">
        <v>2310</v>
      </c>
      <c r="O16" s="127">
        <v>2035.9409906653668</v>
      </c>
      <c r="P16" s="201">
        <v>21631</v>
      </c>
      <c r="Q16" s="216" t="s">
        <v>275</v>
      </c>
      <c r="R16" s="217" t="s">
        <v>275</v>
      </c>
      <c r="S16" s="211" t="s">
        <v>275</v>
      </c>
      <c r="T16" s="201">
        <v>2570.7000000000007</v>
      </c>
      <c r="U16" s="216" t="s">
        <v>275</v>
      </c>
      <c r="V16" s="217" t="s">
        <v>275</v>
      </c>
      <c r="W16" s="211" t="s">
        <v>275</v>
      </c>
      <c r="X16" s="201">
        <v>1973.3999999999999</v>
      </c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</row>
    <row r="17" spans="2:43" s="180" customFormat="1" ht="14.1" customHeight="1" x14ac:dyDescent="0.15">
      <c r="B17" s="167"/>
      <c r="C17" s="159">
        <v>12</v>
      </c>
      <c r="D17" s="172"/>
      <c r="E17" s="200">
        <v>945</v>
      </c>
      <c r="F17" s="201">
        <v>1155</v>
      </c>
      <c r="G17" s="127">
        <v>996.66022611712617</v>
      </c>
      <c r="H17" s="201">
        <v>5605</v>
      </c>
      <c r="I17" s="200">
        <v>1474.2</v>
      </c>
      <c r="J17" s="201">
        <v>1785</v>
      </c>
      <c r="K17" s="127">
        <v>1637.8849668990567</v>
      </c>
      <c r="L17" s="201">
        <v>7185</v>
      </c>
      <c r="M17" s="200">
        <v>1837.5</v>
      </c>
      <c r="N17" s="201">
        <v>2362.5</v>
      </c>
      <c r="O17" s="127">
        <v>2087.830684573421</v>
      </c>
      <c r="P17" s="201">
        <v>14974</v>
      </c>
      <c r="Q17" s="216" t="s">
        <v>275</v>
      </c>
      <c r="R17" s="217" t="s">
        <v>275</v>
      </c>
      <c r="S17" s="211" t="s">
        <v>275</v>
      </c>
      <c r="T17" s="201">
        <v>3294</v>
      </c>
      <c r="U17" s="216" t="s">
        <v>275</v>
      </c>
      <c r="V17" s="217" t="s">
        <v>275</v>
      </c>
      <c r="W17" s="211" t="s">
        <v>275</v>
      </c>
      <c r="X17" s="201">
        <v>3874</v>
      </c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</row>
    <row r="18" spans="2:43" s="180" customFormat="1" ht="14.1" customHeight="1" x14ac:dyDescent="0.15">
      <c r="B18" s="167" t="s">
        <v>16</v>
      </c>
      <c r="C18" s="159">
        <v>1</v>
      </c>
      <c r="D18" s="172" t="s">
        <v>235</v>
      </c>
      <c r="E18" s="200">
        <v>892.5</v>
      </c>
      <c r="F18" s="201">
        <v>1155</v>
      </c>
      <c r="G18" s="127">
        <v>959.75656124926149</v>
      </c>
      <c r="H18" s="201">
        <v>4718</v>
      </c>
      <c r="I18" s="200">
        <v>1417.5</v>
      </c>
      <c r="J18" s="201">
        <v>1732.5</v>
      </c>
      <c r="K18" s="127">
        <v>1578.5791780172922</v>
      </c>
      <c r="L18" s="201">
        <v>3578</v>
      </c>
      <c r="M18" s="200">
        <v>1890</v>
      </c>
      <c r="N18" s="201">
        <v>2310</v>
      </c>
      <c r="O18" s="127">
        <v>2016.5096982758623</v>
      </c>
      <c r="P18" s="201">
        <v>9053</v>
      </c>
      <c r="Q18" s="216" t="s">
        <v>275</v>
      </c>
      <c r="R18" s="217" t="s">
        <v>275</v>
      </c>
      <c r="S18" s="211" t="s">
        <v>275</v>
      </c>
      <c r="T18" s="201">
        <v>1635</v>
      </c>
      <c r="U18" s="216" t="s">
        <v>275</v>
      </c>
      <c r="V18" s="217" t="s">
        <v>275</v>
      </c>
      <c r="W18" s="211" t="s">
        <v>275</v>
      </c>
      <c r="X18" s="201">
        <v>1394</v>
      </c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</row>
    <row r="19" spans="2:43" s="180" customFormat="1" ht="14.1" customHeight="1" x14ac:dyDescent="0.15">
      <c r="B19" s="167"/>
      <c r="C19" s="159">
        <v>2</v>
      </c>
      <c r="D19" s="172"/>
      <c r="E19" s="200">
        <v>892.5</v>
      </c>
      <c r="F19" s="201">
        <v>1155</v>
      </c>
      <c r="G19" s="127">
        <v>965.66045297907419</v>
      </c>
      <c r="H19" s="201">
        <v>5885</v>
      </c>
      <c r="I19" s="200">
        <v>1365</v>
      </c>
      <c r="J19" s="201">
        <v>1680</v>
      </c>
      <c r="K19" s="127">
        <v>1569.9651019147618</v>
      </c>
      <c r="L19" s="201">
        <v>7130</v>
      </c>
      <c r="M19" s="200">
        <v>1680</v>
      </c>
      <c r="N19" s="201">
        <v>2100</v>
      </c>
      <c r="O19" s="127">
        <v>1871.4188017655235</v>
      </c>
      <c r="P19" s="201">
        <v>12699</v>
      </c>
      <c r="Q19" s="216" t="s">
        <v>275</v>
      </c>
      <c r="R19" s="217" t="s">
        <v>275</v>
      </c>
      <c r="S19" s="211" t="s">
        <v>275</v>
      </c>
      <c r="T19" s="201">
        <v>2309.2999999999979</v>
      </c>
      <c r="U19" s="216" t="s">
        <v>275</v>
      </c>
      <c r="V19" s="217" t="s">
        <v>275</v>
      </c>
      <c r="W19" s="211" t="s">
        <v>275</v>
      </c>
      <c r="X19" s="201">
        <v>2626.3000000000006</v>
      </c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</row>
    <row r="20" spans="2:43" s="180" customFormat="1" ht="14.1" customHeight="1" x14ac:dyDescent="0.15">
      <c r="B20" s="167"/>
      <c r="C20" s="159">
        <v>3</v>
      </c>
      <c r="D20" s="172"/>
      <c r="E20" s="200">
        <v>945</v>
      </c>
      <c r="F20" s="201">
        <v>1155</v>
      </c>
      <c r="G20" s="127">
        <v>993.54814321169238</v>
      </c>
      <c r="H20" s="201">
        <v>4802</v>
      </c>
      <c r="I20" s="200">
        <v>1377.8100000000002</v>
      </c>
      <c r="J20" s="201">
        <v>1680</v>
      </c>
      <c r="K20" s="127">
        <v>1534.8665438273231</v>
      </c>
      <c r="L20" s="201">
        <v>7766</v>
      </c>
      <c r="M20" s="200">
        <v>1785</v>
      </c>
      <c r="N20" s="201">
        <v>2152.5</v>
      </c>
      <c r="O20" s="127">
        <v>1920.4998392964103</v>
      </c>
      <c r="P20" s="201">
        <v>20117</v>
      </c>
      <c r="Q20" s="216" t="s">
        <v>275</v>
      </c>
      <c r="R20" s="217" t="s">
        <v>275</v>
      </c>
      <c r="S20" s="211" t="s">
        <v>275</v>
      </c>
      <c r="T20" s="201">
        <v>3889</v>
      </c>
      <c r="U20" s="216" t="s">
        <v>275</v>
      </c>
      <c r="V20" s="217" t="s">
        <v>275</v>
      </c>
      <c r="W20" s="211" t="s">
        <v>275</v>
      </c>
      <c r="X20" s="201">
        <v>2846</v>
      </c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</row>
    <row r="21" spans="2:43" s="180" customFormat="1" ht="14.1" customHeight="1" x14ac:dyDescent="0.15">
      <c r="B21" s="167"/>
      <c r="C21" s="159">
        <v>4</v>
      </c>
      <c r="D21" s="172"/>
      <c r="E21" s="200">
        <v>892.5</v>
      </c>
      <c r="F21" s="201">
        <v>1155</v>
      </c>
      <c r="G21" s="127">
        <v>974.04768431001924</v>
      </c>
      <c r="H21" s="201">
        <v>3861</v>
      </c>
      <c r="I21" s="200">
        <v>1470</v>
      </c>
      <c r="J21" s="201">
        <v>1785</v>
      </c>
      <c r="K21" s="127">
        <v>1621.7372546742536</v>
      </c>
      <c r="L21" s="201">
        <v>8901</v>
      </c>
      <c r="M21" s="200">
        <v>1837.5</v>
      </c>
      <c r="N21" s="201">
        <v>2310</v>
      </c>
      <c r="O21" s="127">
        <v>2045.1078947368414</v>
      </c>
      <c r="P21" s="201">
        <v>21688</v>
      </c>
      <c r="Q21" s="216" t="s">
        <v>275</v>
      </c>
      <c r="R21" s="217" t="s">
        <v>275</v>
      </c>
      <c r="S21" s="211" t="s">
        <v>275</v>
      </c>
      <c r="T21" s="201">
        <v>4701</v>
      </c>
      <c r="U21" s="216" t="s">
        <v>275</v>
      </c>
      <c r="V21" s="217" t="s">
        <v>275</v>
      </c>
      <c r="W21" s="211" t="s">
        <v>275</v>
      </c>
      <c r="X21" s="201">
        <v>2200</v>
      </c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</row>
    <row r="22" spans="2:43" s="180" customFormat="1" ht="14.1" customHeight="1" x14ac:dyDescent="0.15">
      <c r="B22" s="167"/>
      <c r="C22" s="159">
        <v>5</v>
      </c>
      <c r="D22" s="172"/>
      <c r="E22" s="200">
        <v>892.5</v>
      </c>
      <c r="F22" s="201">
        <v>1102.5</v>
      </c>
      <c r="G22" s="127">
        <v>962.83288763307985</v>
      </c>
      <c r="H22" s="201">
        <v>3820</v>
      </c>
      <c r="I22" s="200">
        <v>1470</v>
      </c>
      <c r="J22" s="201">
        <v>1785</v>
      </c>
      <c r="K22" s="127">
        <v>1640.5063777962944</v>
      </c>
      <c r="L22" s="201">
        <v>8427</v>
      </c>
      <c r="M22" s="200">
        <v>1890</v>
      </c>
      <c r="N22" s="201">
        <v>2310</v>
      </c>
      <c r="O22" s="127">
        <v>2092.5847716490107</v>
      </c>
      <c r="P22" s="201">
        <v>21323</v>
      </c>
      <c r="Q22" s="216" t="s">
        <v>275</v>
      </c>
      <c r="R22" s="217" t="s">
        <v>275</v>
      </c>
      <c r="S22" s="211" t="s">
        <v>275</v>
      </c>
      <c r="T22" s="201">
        <v>2348</v>
      </c>
      <c r="U22" s="216" t="s">
        <v>275</v>
      </c>
      <c r="V22" s="217" t="s">
        <v>275</v>
      </c>
      <c r="W22" s="211" t="s">
        <v>275</v>
      </c>
      <c r="X22" s="201">
        <v>2675</v>
      </c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</row>
    <row r="23" spans="2:43" s="180" customFormat="1" ht="14.1" customHeight="1" x14ac:dyDescent="0.15">
      <c r="B23" s="167"/>
      <c r="C23" s="159">
        <v>6</v>
      </c>
      <c r="D23" s="172"/>
      <c r="E23" s="200">
        <v>892.5</v>
      </c>
      <c r="F23" s="201">
        <v>1050</v>
      </c>
      <c r="G23" s="127">
        <v>973.17153040766289</v>
      </c>
      <c r="H23" s="201">
        <v>3785</v>
      </c>
      <c r="I23" s="200">
        <v>1476.405</v>
      </c>
      <c r="J23" s="201">
        <v>1785</v>
      </c>
      <c r="K23" s="127">
        <v>1637.3080283997824</v>
      </c>
      <c r="L23" s="201">
        <v>5466</v>
      </c>
      <c r="M23" s="200">
        <v>1627.5</v>
      </c>
      <c r="N23" s="201">
        <v>2205</v>
      </c>
      <c r="O23" s="127">
        <v>1919.9625192242333</v>
      </c>
      <c r="P23" s="201">
        <v>29526</v>
      </c>
      <c r="Q23" s="216" t="s">
        <v>275</v>
      </c>
      <c r="R23" s="217" t="s">
        <v>275</v>
      </c>
      <c r="S23" s="211" t="s">
        <v>275</v>
      </c>
      <c r="T23" s="201">
        <v>2605</v>
      </c>
      <c r="U23" s="216" t="s">
        <v>275</v>
      </c>
      <c r="V23" s="217" t="s">
        <v>275</v>
      </c>
      <c r="W23" s="211" t="s">
        <v>275</v>
      </c>
      <c r="X23" s="201">
        <v>1803</v>
      </c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</row>
    <row r="24" spans="2:43" s="180" customFormat="1" ht="13.5" customHeight="1" x14ac:dyDescent="0.15">
      <c r="B24" s="167"/>
      <c r="C24" s="159">
        <v>7</v>
      </c>
      <c r="D24" s="172"/>
      <c r="E24" s="200">
        <v>892.5</v>
      </c>
      <c r="F24" s="201">
        <v>1155</v>
      </c>
      <c r="G24" s="127">
        <v>985.07753164556959</v>
      </c>
      <c r="H24" s="201">
        <v>2539</v>
      </c>
      <c r="I24" s="200">
        <v>1522.5</v>
      </c>
      <c r="J24" s="201">
        <v>1816.5</v>
      </c>
      <c r="K24" s="127">
        <v>1668.558035714286</v>
      </c>
      <c r="L24" s="201">
        <v>5256</v>
      </c>
      <c r="M24" s="200">
        <v>1680</v>
      </c>
      <c r="N24" s="201">
        <v>2231.9850000000001</v>
      </c>
      <c r="O24" s="127">
        <v>2028.6829502752792</v>
      </c>
      <c r="P24" s="201">
        <v>34312</v>
      </c>
      <c r="Q24" s="216" t="s">
        <v>275</v>
      </c>
      <c r="R24" s="217" t="s">
        <v>275</v>
      </c>
      <c r="S24" s="211" t="s">
        <v>275</v>
      </c>
      <c r="T24" s="201">
        <v>2512</v>
      </c>
      <c r="U24" s="216" t="s">
        <v>275</v>
      </c>
      <c r="V24" s="217" t="s">
        <v>275</v>
      </c>
      <c r="W24" s="211" t="s">
        <v>275</v>
      </c>
      <c r="X24" s="201">
        <v>1450</v>
      </c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</row>
    <row r="25" spans="2:43" s="127" customFormat="1" ht="13.5" customHeight="1" x14ac:dyDescent="0.15">
      <c r="B25" s="160"/>
      <c r="C25" s="164">
        <v>8</v>
      </c>
      <c r="D25" s="161"/>
      <c r="E25" s="195">
        <v>851</v>
      </c>
      <c r="F25" s="195">
        <v>1155</v>
      </c>
      <c r="G25" s="195">
        <v>973</v>
      </c>
      <c r="H25" s="195">
        <v>2404</v>
      </c>
      <c r="I25" s="195">
        <v>1476</v>
      </c>
      <c r="J25" s="195">
        <v>1785</v>
      </c>
      <c r="K25" s="195">
        <v>1607</v>
      </c>
      <c r="L25" s="195">
        <v>8489</v>
      </c>
      <c r="M25" s="195">
        <v>1785</v>
      </c>
      <c r="N25" s="195">
        <v>2258</v>
      </c>
      <c r="O25" s="195">
        <v>2074</v>
      </c>
      <c r="P25" s="195">
        <v>35970</v>
      </c>
      <c r="Q25" s="239" t="s">
        <v>275</v>
      </c>
      <c r="R25" s="240" t="s">
        <v>275</v>
      </c>
      <c r="S25" s="241" t="s">
        <v>275</v>
      </c>
      <c r="T25" s="195">
        <v>3464</v>
      </c>
      <c r="U25" s="239" t="s">
        <v>275</v>
      </c>
      <c r="V25" s="240" t="s">
        <v>275</v>
      </c>
      <c r="W25" s="241" t="s">
        <v>275</v>
      </c>
      <c r="X25" s="203">
        <v>3364</v>
      </c>
    </row>
    <row r="26" spans="2:43" ht="8.25" customHeight="1" x14ac:dyDescent="0.15"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</row>
    <row r="27" spans="2:43" x14ac:dyDescent="0.15">
      <c r="B27" s="150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</row>
    <row r="28" spans="2:43" x14ac:dyDescent="0.15">
      <c r="B28" s="179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</row>
    <row r="29" spans="2:43" x14ac:dyDescent="0.15"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</row>
    <row r="30" spans="2:43" x14ac:dyDescent="0.15"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</row>
    <row r="31" spans="2:43" x14ac:dyDescent="0.15"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</row>
    <row r="32" spans="2:43" x14ac:dyDescent="0.15"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</row>
    <row r="33" spans="25:43" x14ac:dyDescent="0.15"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</row>
    <row r="34" spans="25:43" x14ac:dyDescent="0.15"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</row>
    <row r="35" spans="25:43" x14ac:dyDescent="0.15"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</row>
    <row r="36" spans="25:43" x14ac:dyDescent="0.15"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</row>
    <row r="37" spans="25:43" x14ac:dyDescent="0.15"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</row>
    <row r="38" spans="25:43" x14ac:dyDescent="0.15"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</row>
  </sheetData>
  <mergeCells count="6">
    <mergeCell ref="U6:X6"/>
    <mergeCell ref="C6:D6"/>
    <mergeCell ref="E6:H6"/>
    <mergeCell ref="I6:L6"/>
    <mergeCell ref="M6:P6"/>
    <mergeCell ref="Q6:T6"/>
  </mergeCells>
  <phoneticPr fontId="3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8"/>
  <sheetViews>
    <sheetView topLeftCell="A4" zoomScale="75" workbookViewId="0">
      <selection activeCell="O34" sqref="O34"/>
    </sheetView>
  </sheetViews>
  <sheetFormatPr defaultColWidth="7.5" defaultRowHeight="12" x14ac:dyDescent="0.15"/>
  <cols>
    <col min="1" max="1" width="1.625" style="473" customWidth="1"/>
    <col min="2" max="2" width="4.125" style="473" customWidth="1"/>
    <col min="3" max="3" width="3.125" style="473" customWidth="1"/>
    <col min="4" max="4" width="2.625" style="473" customWidth="1"/>
    <col min="5" max="7" width="7.625" style="473" customWidth="1"/>
    <col min="8" max="8" width="9.125" style="473" customWidth="1"/>
    <col min="9" max="11" width="7.625" style="473" customWidth="1"/>
    <col min="12" max="12" width="9.125" style="473" customWidth="1"/>
    <col min="13" max="15" width="7.625" style="473" customWidth="1"/>
    <col min="16" max="16" width="9.125" style="473" customWidth="1"/>
    <col min="17" max="19" width="7.5" style="473"/>
    <col min="20" max="20" width="8.625" style="473" customWidth="1"/>
    <col min="21" max="16384" width="7.5" style="473"/>
  </cols>
  <sheetData>
    <row r="3" spans="2:20" x14ac:dyDescent="0.15">
      <c r="B3" s="473" t="s">
        <v>392</v>
      </c>
    </row>
    <row r="4" spans="2:20" x14ac:dyDescent="0.15">
      <c r="T4" s="474" t="s">
        <v>238</v>
      </c>
    </row>
    <row r="5" spans="2:20" ht="6" customHeight="1" x14ac:dyDescent="0.15"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6"/>
      <c r="N5" s="476"/>
      <c r="O5" s="476"/>
      <c r="P5" s="476"/>
    </row>
    <row r="6" spans="2:20" ht="15" customHeight="1" x14ac:dyDescent="0.15">
      <c r="B6" s="167"/>
      <c r="C6" s="557" t="s">
        <v>178</v>
      </c>
      <c r="D6" s="570"/>
      <c r="E6" s="595">
        <v>4</v>
      </c>
      <c r="F6" s="596"/>
      <c r="G6" s="596"/>
      <c r="H6" s="597"/>
      <c r="I6" s="595">
        <v>3</v>
      </c>
      <c r="J6" s="596"/>
      <c r="K6" s="596"/>
      <c r="L6" s="597"/>
      <c r="M6" s="595">
        <v>2</v>
      </c>
      <c r="N6" s="596"/>
      <c r="O6" s="596"/>
      <c r="P6" s="597"/>
      <c r="Q6" s="595">
        <v>3</v>
      </c>
      <c r="R6" s="596"/>
      <c r="S6" s="596"/>
      <c r="T6" s="597"/>
    </row>
    <row r="7" spans="2:20" ht="15" customHeight="1" x14ac:dyDescent="0.15">
      <c r="B7" s="167"/>
      <c r="C7" s="574" t="s">
        <v>179</v>
      </c>
      <c r="D7" s="575"/>
      <c r="E7" s="595" t="s">
        <v>393</v>
      </c>
      <c r="F7" s="596"/>
      <c r="G7" s="596"/>
      <c r="H7" s="597"/>
      <c r="I7" s="595" t="s">
        <v>393</v>
      </c>
      <c r="J7" s="596"/>
      <c r="K7" s="596"/>
      <c r="L7" s="597"/>
      <c r="M7" s="595" t="s">
        <v>394</v>
      </c>
      <c r="N7" s="596"/>
      <c r="O7" s="596"/>
      <c r="P7" s="597"/>
      <c r="Q7" s="557" t="s">
        <v>395</v>
      </c>
      <c r="R7" s="569"/>
      <c r="S7" s="569"/>
      <c r="T7" s="570"/>
    </row>
    <row r="8" spans="2:20" ht="15" customHeight="1" x14ac:dyDescent="0.15">
      <c r="B8" s="571" t="s">
        <v>115</v>
      </c>
      <c r="C8" s="572"/>
      <c r="D8" s="573"/>
      <c r="E8" s="477" t="s">
        <v>247</v>
      </c>
      <c r="F8" s="478" t="s">
        <v>248</v>
      </c>
      <c r="G8" s="479" t="s">
        <v>185</v>
      </c>
      <c r="H8" s="478" t="s">
        <v>119</v>
      </c>
      <c r="I8" s="162" t="s">
        <v>247</v>
      </c>
      <c r="J8" s="242" t="s">
        <v>248</v>
      </c>
      <c r="K8" s="164" t="s">
        <v>185</v>
      </c>
      <c r="L8" s="242" t="s">
        <v>119</v>
      </c>
      <c r="M8" s="162" t="s">
        <v>247</v>
      </c>
      <c r="N8" s="242" t="s">
        <v>248</v>
      </c>
      <c r="O8" s="164" t="s">
        <v>185</v>
      </c>
      <c r="P8" s="242" t="s">
        <v>119</v>
      </c>
      <c r="Q8" s="162" t="s">
        <v>247</v>
      </c>
      <c r="R8" s="242" t="s">
        <v>248</v>
      </c>
      <c r="S8" s="164" t="s">
        <v>185</v>
      </c>
      <c r="T8" s="242" t="s">
        <v>119</v>
      </c>
    </row>
    <row r="9" spans="2:20" ht="15" customHeight="1" x14ac:dyDescent="0.15">
      <c r="B9" s="441" t="s">
        <v>84</v>
      </c>
      <c r="C9" s="463">
        <v>17</v>
      </c>
      <c r="D9" s="429" t="s">
        <v>85</v>
      </c>
      <c r="E9" s="480" t="s">
        <v>275</v>
      </c>
      <c r="F9" s="472" t="s">
        <v>275</v>
      </c>
      <c r="G9" s="471" t="s">
        <v>275</v>
      </c>
      <c r="H9" s="481">
        <v>78859</v>
      </c>
      <c r="I9" s="167">
        <v>2625</v>
      </c>
      <c r="J9" s="168">
        <v>3360</v>
      </c>
      <c r="K9" s="126">
        <v>2883</v>
      </c>
      <c r="L9" s="168">
        <v>400425</v>
      </c>
      <c r="M9" s="167"/>
      <c r="N9" s="167"/>
      <c r="O9" s="167"/>
      <c r="P9" s="167"/>
      <c r="Q9" s="167"/>
      <c r="R9" s="168"/>
      <c r="S9" s="126"/>
      <c r="T9" s="168"/>
    </row>
    <row r="10" spans="2:20" ht="15" customHeight="1" x14ac:dyDescent="0.15">
      <c r="B10" s="482"/>
      <c r="C10" s="483">
        <v>18</v>
      </c>
      <c r="D10" s="484"/>
      <c r="E10" s="480" t="s">
        <v>275</v>
      </c>
      <c r="F10" s="472" t="s">
        <v>275</v>
      </c>
      <c r="G10" s="471" t="s">
        <v>275</v>
      </c>
      <c r="H10" s="481">
        <v>81005</v>
      </c>
      <c r="I10" s="167">
        <v>2667</v>
      </c>
      <c r="J10" s="168">
        <v>3182</v>
      </c>
      <c r="K10" s="126">
        <v>2970</v>
      </c>
      <c r="L10" s="168">
        <v>287459</v>
      </c>
      <c r="M10" s="167">
        <v>1363</v>
      </c>
      <c r="N10" s="167">
        <v>1575</v>
      </c>
      <c r="O10" s="167">
        <v>1434</v>
      </c>
      <c r="P10" s="167">
        <v>401405</v>
      </c>
      <c r="Q10" s="167">
        <v>2258</v>
      </c>
      <c r="R10" s="168">
        <v>2625</v>
      </c>
      <c r="S10" s="126">
        <v>2464</v>
      </c>
      <c r="T10" s="168">
        <v>67898</v>
      </c>
    </row>
    <row r="11" spans="2:20" ht="15" customHeight="1" x14ac:dyDescent="0.15">
      <c r="B11" s="482"/>
      <c r="C11" s="483">
        <v>19</v>
      </c>
      <c r="D11" s="484"/>
      <c r="E11" s="480" t="s">
        <v>275</v>
      </c>
      <c r="F11" s="472" t="s">
        <v>275</v>
      </c>
      <c r="G11" s="471" t="s">
        <v>275</v>
      </c>
      <c r="H11" s="481">
        <v>74057.5</v>
      </c>
      <c r="I11" s="167">
        <v>2641</v>
      </c>
      <c r="J11" s="168">
        <v>3188</v>
      </c>
      <c r="K11" s="126">
        <v>2899</v>
      </c>
      <c r="L11" s="168">
        <v>280564</v>
      </c>
      <c r="M11" s="167">
        <v>1297</v>
      </c>
      <c r="N11" s="167">
        <v>1661</v>
      </c>
      <c r="O11" s="167">
        <v>1414</v>
      </c>
      <c r="P11" s="167">
        <v>4006647.6</v>
      </c>
      <c r="Q11" s="167">
        <v>2138</v>
      </c>
      <c r="R11" s="168">
        <v>2678</v>
      </c>
      <c r="S11" s="126">
        <v>2438</v>
      </c>
      <c r="T11" s="168">
        <v>124659.4</v>
      </c>
    </row>
    <row r="12" spans="2:20" ht="15" customHeight="1" x14ac:dyDescent="0.15">
      <c r="B12" s="482"/>
      <c r="C12" s="483">
        <v>20</v>
      </c>
      <c r="D12" s="484"/>
      <c r="E12" s="480" t="s">
        <v>275</v>
      </c>
      <c r="F12" s="472" t="s">
        <v>275</v>
      </c>
      <c r="G12" s="471" t="s">
        <v>275</v>
      </c>
      <c r="H12" s="481">
        <v>70479.8</v>
      </c>
      <c r="I12" s="167">
        <v>2100</v>
      </c>
      <c r="J12" s="168">
        <v>3162</v>
      </c>
      <c r="K12" s="126">
        <v>2638</v>
      </c>
      <c r="L12" s="168">
        <v>385135</v>
      </c>
      <c r="M12" s="167">
        <v>1313</v>
      </c>
      <c r="N12" s="167">
        <v>1665</v>
      </c>
      <c r="O12" s="167">
        <v>1411</v>
      </c>
      <c r="P12" s="167">
        <v>4381560.0999999996</v>
      </c>
      <c r="Q12" s="167">
        <v>1817</v>
      </c>
      <c r="R12" s="168">
        <v>2573</v>
      </c>
      <c r="S12" s="126">
        <v>2254</v>
      </c>
      <c r="T12" s="168">
        <v>99829.599999999991</v>
      </c>
    </row>
    <row r="13" spans="2:20" ht="15" customHeight="1" x14ac:dyDescent="0.15">
      <c r="B13" s="485"/>
      <c r="C13" s="486">
        <v>21</v>
      </c>
      <c r="D13" s="487"/>
      <c r="E13" s="488" t="s">
        <v>275</v>
      </c>
      <c r="F13" s="489" t="s">
        <v>275</v>
      </c>
      <c r="G13" s="490" t="s">
        <v>275</v>
      </c>
      <c r="H13" s="491">
        <v>82204</v>
      </c>
      <c r="I13" s="160">
        <v>2084</v>
      </c>
      <c r="J13" s="174">
        <v>2888</v>
      </c>
      <c r="K13" s="161">
        <v>2503</v>
      </c>
      <c r="L13" s="174">
        <v>338246</v>
      </c>
      <c r="M13" s="160">
        <v>1279.95</v>
      </c>
      <c r="N13" s="160">
        <v>1607</v>
      </c>
      <c r="O13" s="160">
        <v>1401</v>
      </c>
      <c r="P13" s="160">
        <v>4294522</v>
      </c>
      <c r="Q13" s="160">
        <v>1680</v>
      </c>
      <c r="R13" s="174">
        <v>2467.5</v>
      </c>
      <c r="S13" s="161">
        <v>2090</v>
      </c>
      <c r="T13" s="174">
        <v>171148</v>
      </c>
    </row>
    <row r="14" spans="2:20" ht="15" customHeight="1" x14ac:dyDescent="0.15">
      <c r="B14" s="492" t="s">
        <v>396</v>
      </c>
      <c r="C14" s="159">
        <v>12</v>
      </c>
      <c r="D14" s="378" t="s">
        <v>397</v>
      </c>
      <c r="E14" s="471" t="s">
        <v>275</v>
      </c>
      <c r="F14" s="472" t="s">
        <v>275</v>
      </c>
      <c r="G14" s="471" t="s">
        <v>275</v>
      </c>
      <c r="H14" s="481">
        <v>14810</v>
      </c>
      <c r="I14" s="126">
        <v>2369</v>
      </c>
      <c r="J14" s="168">
        <v>2741</v>
      </c>
      <c r="K14" s="126">
        <v>2662</v>
      </c>
      <c r="L14" s="168">
        <v>58293</v>
      </c>
      <c r="M14" s="126">
        <v>1365</v>
      </c>
      <c r="N14" s="168">
        <v>1508.43</v>
      </c>
      <c r="O14" s="126">
        <v>1404</v>
      </c>
      <c r="P14" s="168">
        <v>411057.3</v>
      </c>
      <c r="Q14" s="126">
        <v>1942.5</v>
      </c>
      <c r="R14" s="168">
        <v>2467.5</v>
      </c>
      <c r="S14" s="126">
        <v>2226</v>
      </c>
      <c r="T14" s="168">
        <v>10566.4</v>
      </c>
    </row>
    <row r="15" spans="2:20" ht="15" customHeight="1" x14ac:dyDescent="0.15">
      <c r="B15" s="167" t="s">
        <v>87</v>
      </c>
      <c r="C15" s="159">
        <v>1</v>
      </c>
      <c r="D15" s="172" t="s">
        <v>15</v>
      </c>
      <c r="E15" s="471" t="s">
        <v>275</v>
      </c>
      <c r="F15" s="472" t="s">
        <v>275</v>
      </c>
      <c r="G15" s="471" t="s">
        <v>275</v>
      </c>
      <c r="H15" s="481">
        <v>4772.7</v>
      </c>
      <c r="I15" s="126">
        <v>2506</v>
      </c>
      <c r="J15" s="168">
        <v>2888</v>
      </c>
      <c r="K15" s="126">
        <v>2722</v>
      </c>
      <c r="L15" s="168">
        <v>44529</v>
      </c>
      <c r="M15" s="126">
        <v>1365</v>
      </c>
      <c r="N15" s="168">
        <v>1470</v>
      </c>
      <c r="O15" s="126">
        <v>1402</v>
      </c>
      <c r="P15" s="168">
        <v>277349.40000000002</v>
      </c>
      <c r="Q15" s="126">
        <v>1942.5</v>
      </c>
      <c r="R15" s="168">
        <v>2415</v>
      </c>
      <c r="S15" s="126">
        <v>2202</v>
      </c>
      <c r="T15" s="168">
        <v>11263.8</v>
      </c>
    </row>
    <row r="16" spans="2:20" ht="15" customHeight="1" x14ac:dyDescent="0.15">
      <c r="B16" s="167"/>
      <c r="C16" s="159">
        <v>2</v>
      </c>
      <c r="D16" s="172"/>
      <c r="E16" s="471" t="s">
        <v>275</v>
      </c>
      <c r="F16" s="472" t="s">
        <v>275</v>
      </c>
      <c r="G16" s="471" t="s">
        <v>275</v>
      </c>
      <c r="H16" s="481">
        <v>4753.1000000000004</v>
      </c>
      <c r="I16" s="126">
        <v>2288</v>
      </c>
      <c r="J16" s="168">
        <v>2678</v>
      </c>
      <c r="K16" s="126">
        <v>2532</v>
      </c>
      <c r="L16" s="168">
        <v>23647</v>
      </c>
      <c r="M16" s="126">
        <v>1365</v>
      </c>
      <c r="N16" s="168">
        <v>1575</v>
      </c>
      <c r="O16" s="126">
        <v>1404.9765545859323</v>
      </c>
      <c r="P16" s="168">
        <v>310704.8</v>
      </c>
      <c r="Q16" s="126">
        <v>1785</v>
      </c>
      <c r="R16" s="168">
        <v>2415</v>
      </c>
      <c r="S16" s="126">
        <v>2078.9618785087569</v>
      </c>
      <c r="T16" s="168">
        <v>8366.4</v>
      </c>
    </row>
    <row r="17" spans="2:20" ht="15" customHeight="1" x14ac:dyDescent="0.15">
      <c r="B17" s="167"/>
      <c r="C17" s="159">
        <v>3</v>
      </c>
      <c r="D17" s="172"/>
      <c r="E17" s="471" t="s">
        <v>275</v>
      </c>
      <c r="F17" s="472" t="s">
        <v>275</v>
      </c>
      <c r="G17" s="471" t="s">
        <v>275</v>
      </c>
      <c r="H17" s="481">
        <v>4928.8999999999996</v>
      </c>
      <c r="I17" s="126">
        <v>2205</v>
      </c>
      <c r="J17" s="168">
        <v>2625</v>
      </c>
      <c r="K17" s="126">
        <v>2504</v>
      </c>
      <c r="L17" s="168">
        <v>22845</v>
      </c>
      <c r="M17" s="126">
        <v>1365</v>
      </c>
      <c r="N17" s="168">
        <v>1575</v>
      </c>
      <c r="O17" s="126">
        <v>1421.9713324743054</v>
      </c>
      <c r="P17" s="168">
        <v>333711.40000000002</v>
      </c>
      <c r="Q17" s="126">
        <v>1680</v>
      </c>
      <c r="R17" s="168">
        <v>2362.5</v>
      </c>
      <c r="S17" s="126">
        <v>2058.0874538502107</v>
      </c>
      <c r="T17" s="168">
        <v>12207.5</v>
      </c>
    </row>
    <row r="18" spans="2:20" ht="15" customHeight="1" x14ac:dyDescent="0.15">
      <c r="B18" s="167"/>
      <c r="C18" s="159">
        <v>4</v>
      </c>
      <c r="D18" s="378"/>
      <c r="E18" s="471" t="s">
        <v>275</v>
      </c>
      <c r="F18" s="472" t="s">
        <v>275</v>
      </c>
      <c r="G18" s="471" t="s">
        <v>275</v>
      </c>
      <c r="H18" s="481">
        <v>4575.3</v>
      </c>
      <c r="I18" s="126">
        <v>2163</v>
      </c>
      <c r="J18" s="168">
        <v>2573</v>
      </c>
      <c r="K18" s="126">
        <v>2440</v>
      </c>
      <c r="L18" s="168">
        <v>23274</v>
      </c>
      <c r="M18" s="126">
        <v>1365</v>
      </c>
      <c r="N18" s="168">
        <v>1554</v>
      </c>
      <c r="O18" s="126">
        <v>1425.3080855283583</v>
      </c>
      <c r="P18" s="168">
        <v>349647.8</v>
      </c>
      <c r="Q18" s="126">
        <v>1731.9749999999999</v>
      </c>
      <c r="R18" s="168">
        <v>2362.5</v>
      </c>
      <c r="S18" s="126">
        <v>2155.7437567635061</v>
      </c>
      <c r="T18" s="168">
        <v>13950</v>
      </c>
    </row>
    <row r="19" spans="2:20" ht="15" customHeight="1" x14ac:dyDescent="0.15">
      <c r="B19" s="167"/>
      <c r="C19" s="159">
        <v>5</v>
      </c>
      <c r="D19" s="378"/>
      <c r="E19" s="471" t="s">
        <v>275</v>
      </c>
      <c r="F19" s="472" t="s">
        <v>275</v>
      </c>
      <c r="G19" s="471" t="s">
        <v>275</v>
      </c>
      <c r="H19" s="481">
        <v>5293.9</v>
      </c>
      <c r="I19" s="126">
        <v>2310</v>
      </c>
      <c r="J19" s="168">
        <v>2573</v>
      </c>
      <c r="K19" s="126">
        <v>2501</v>
      </c>
      <c r="L19" s="168">
        <v>26943</v>
      </c>
      <c r="M19" s="126">
        <v>1350.3</v>
      </c>
      <c r="N19" s="168">
        <v>1575</v>
      </c>
      <c r="O19" s="126">
        <v>1418.7009704456586</v>
      </c>
      <c r="P19" s="168">
        <v>334002.40000000002</v>
      </c>
      <c r="Q19" s="126">
        <v>1764</v>
      </c>
      <c r="R19" s="168">
        <v>2467.5</v>
      </c>
      <c r="S19" s="126">
        <v>2137.2080731080086</v>
      </c>
      <c r="T19" s="168">
        <v>13981.1</v>
      </c>
    </row>
    <row r="20" spans="2:20" ht="15" customHeight="1" x14ac:dyDescent="0.15">
      <c r="B20" s="167"/>
      <c r="C20" s="159">
        <v>6</v>
      </c>
      <c r="D20" s="378"/>
      <c r="E20" s="471" t="s">
        <v>275</v>
      </c>
      <c r="F20" s="472" t="s">
        <v>275</v>
      </c>
      <c r="G20" s="471" t="s">
        <v>275</v>
      </c>
      <c r="H20" s="481">
        <v>4248.2</v>
      </c>
      <c r="I20" s="126">
        <v>2199</v>
      </c>
      <c r="J20" s="168">
        <v>2573</v>
      </c>
      <c r="K20" s="126">
        <v>2392</v>
      </c>
      <c r="L20" s="168">
        <v>21471</v>
      </c>
      <c r="M20" s="126">
        <v>1317</v>
      </c>
      <c r="N20" s="168">
        <v>1607</v>
      </c>
      <c r="O20" s="126">
        <v>1422</v>
      </c>
      <c r="P20" s="168">
        <v>386883</v>
      </c>
      <c r="Q20" s="143">
        <v>1785</v>
      </c>
      <c r="R20" s="171">
        <v>2363</v>
      </c>
      <c r="S20" s="143">
        <v>2030</v>
      </c>
      <c r="T20" s="171">
        <v>14807</v>
      </c>
    </row>
    <row r="21" spans="2:20" ht="15" customHeight="1" x14ac:dyDescent="0.15">
      <c r="B21" s="167"/>
      <c r="C21" s="159">
        <v>7</v>
      </c>
      <c r="D21" s="378"/>
      <c r="E21" s="471" t="s">
        <v>275</v>
      </c>
      <c r="F21" s="472" t="s">
        <v>275</v>
      </c>
      <c r="G21" s="471" t="s">
        <v>275</v>
      </c>
      <c r="H21" s="481">
        <v>5197.8</v>
      </c>
      <c r="I21" s="126">
        <v>2205</v>
      </c>
      <c r="J21" s="168">
        <v>2573</v>
      </c>
      <c r="K21" s="126">
        <v>2393</v>
      </c>
      <c r="L21" s="168">
        <v>27936</v>
      </c>
      <c r="M21" s="126">
        <v>1279.95</v>
      </c>
      <c r="N21" s="168">
        <v>1522.5</v>
      </c>
      <c r="O21" s="126">
        <v>1357.6197505657306</v>
      </c>
      <c r="P21" s="168">
        <v>368915.3</v>
      </c>
      <c r="Q21" s="143">
        <v>1731.9749999999999</v>
      </c>
      <c r="R21" s="171">
        <v>2257.5</v>
      </c>
      <c r="S21" s="143">
        <v>2011.1503205303818</v>
      </c>
      <c r="T21" s="171">
        <v>12465.2</v>
      </c>
    </row>
    <row r="22" spans="2:20" ht="15" customHeight="1" x14ac:dyDescent="0.15">
      <c r="B22" s="167"/>
      <c r="C22" s="159">
        <v>8</v>
      </c>
      <c r="D22" s="378"/>
      <c r="E22" s="471" t="s">
        <v>275</v>
      </c>
      <c r="F22" s="472" t="s">
        <v>275</v>
      </c>
      <c r="G22" s="471" t="s">
        <v>275</v>
      </c>
      <c r="H22" s="481">
        <v>3683</v>
      </c>
      <c r="I22" s="126">
        <v>2084</v>
      </c>
      <c r="J22" s="168">
        <v>2520</v>
      </c>
      <c r="K22" s="126">
        <v>2400</v>
      </c>
      <c r="L22" s="168">
        <v>23869</v>
      </c>
      <c r="M22" s="126">
        <v>1365</v>
      </c>
      <c r="N22" s="168">
        <v>1464.75</v>
      </c>
      <c r="O22" s="126">
        <v>1406.8231778531799</v>
      </c>
      <c r="P22" s="168">
        <v>354601</v>
      </c>
      <c r="Q22" s="143">
        <v>1731.9749999999999</v>
      </c>
      <c r="R22" s="171">
        <v>2310</v>
      </c>
      <c r="S22" s="143">
        <v>2059.2784453424083</v>
      </c>
      <c r="T22" s="171">
        <v>12283</v>
      </c>
    </row>
    <row r="23" spans="2:20" ht="15" customHeight="1" x14ac:dyDescent="0.15">
      <c r="B23" s="167"/>
      <c r="C23" s="159">
        <v>9</v>
      </c>
      <c r="D23" s="378"/>
      <c r="E23" s="471" t="s">
        <v>275</v>
      </c>
      <c r="F23" s="472" t="s">
        <v>275</v>
      </c>
      <c r="G23" s="471" t="s">
        <v>275</v>
      </c>
      <c r="H23" s="481">
        <v>3709</v>
      </c>
      <c r="I23" s="126">
        <v>2258</v>
      </c>
      <c r="J23" s="168">
        <v>2520</v>
      </c>
      <c r="K23" s="126">
        <v>2490</v>
      </c>
      <c r="L23" s="168">
        <v>32369</v>
      </c>
      <c r="M23" s="126">
        <v>1312.5</v>
      </c>
      <c r="N23" s="168">
        <v>1464.75</v>
      </c>
      <c r="O23" s="126">
        <v>1399.6777926427355</v>
      </c>
      <c r="P23" s="168">
        <v>305309</v>
      </c>
      <c r="Q23" s="143">
        <v>1890</v>
      </c>
      <c r="R23" s="171">
        <v>2415</v>
      </c>
      <c r="S23" s="143">
        <v>2132.0434587967902</v>
      </c>
      <c r="T23" s="171">
        <v>18064</v>
      </c>
    </row>
    <row r="24" spans="2:20" ht="15" customHeight="1" x14ac:dyDescent="0.15">
      <c r="B24" s="167"/>
      <c r="C24" s="159">
        <v>10</v>
      </c>
      <c r="D24" s="378"/>
      <c r="E24" s="471" t="s">
        <v>275</v>
      </c>
      <c r="F24" s="472" t="s">
        <v>275</v>
      </c>
      <c r="G24" s="471" t="s">
        <v>275</v>
      </c>
      <c r="H24" s="493">
        <v>14100.700000000003</v>
      </c>
      <c r="I24" s="126">
        <v>2122</v>
      </c>
      <c r="J24" s="168">
        <v>2520</v>
      </c>
      <c r="K24" s="126">
        <v>2413</v>
      </c>
      <c r="L24" s="168">
        <v>16247</v>
      </c>
      <c r="M24" s="126">
        <v>1291.5</v>
      </c>
      <c r="N24" s="168">
        <v>1464.75</v>
      </c>
      <c r="O24" s="126">
        <v>1391.7382308817982</v>
      </c>
      <c r="P24" s="168">
        <v>494647</v>
      </c>
      <c r="Q24" s="494">
        <v>1890</v>
      </c>
      <c r="R24" s="493">
        <v>2310</v>
      </c>
      <c r="S24" s="494">
        <v>2072.1155316191803</v>
      </c>
      <c r="T24" s="493">
        <v>17155</v>
      </c>
    </row>
    <row r="25" spans="2:20" ht="15" customHeight="1" x14ac:dyDescent="0.15">
      <c r="B25" s="167"/>
      <c r="C25" s="159">
        <v>11</v>
      </c>
      <c r="D25" s="172"/>
      <c r="E25" s="471" t="s">
        <v>275</v>
      </c>
      <c r="F25" s="472" t="s">
        <v>275</v>
      </c>
      <c r="G25" s="471" t="s">
        <v>275</v>
      </c>
      <c r="H25" s="493">
        <v>11410.599999999995</v>
      </c>
      <c r="I25" s="494">
        <v>2154</v>
      </c>
      <c r="J25" s="493">
        <v>2660</v>
      </c>
      <c r="K25" s="494">
        <v>2465</v>
      </c>
      <c r="L25" s="493">
        <v>21120</v>
      </c>
      <c r="M25" s="494">
        <v>1323</v>
      </c>
      <c r="N25" s="493">
        <v>1464.75</v>
      </c>
      <c r="O25" s="494">
        <v>1392.5562161050868</v>
      </c>
      <c r="P25" s="493">
        <v>370598</v>
      </c>
      <c r="Q25" s="494">
        <v>1837.5</v>
      </c>
      <c r="R25" s="493">
        <v>2310</v>
      </c>
      <c r="S25" s="494">
        <v>2035.9409906653668</v>
      </c>
      <c r="T25" s="493">
        <v>21631</v>
      </c>
    </row>
    <row r="26" spans="2:20" ht="15" customHeight="1" x14ac:dyDescent="0.15">
      <c r="B26" s="167"/>
      <c r="C26" s="159">
        <v>12</v>
      </c>
      <c r="D26" s="172"/>
      <c r="E26" s="471" t="s">
        <v>275</v>
      </c>
      <c r="F26" s="472" t="s">
        <v>275</v>
      </c>
      <c r="G26" s="471" t="s">
        <v>275</v>
      </c>
      <c r="H26" s="493">
        <v>15530</v>
      </c>
      <c r="I26" s="494">
        <v>2344</v>
      </c>
      <c r="J26" s="493">
        <v>2678</v>
      </c>
      <c r="K26" s="494">
        <v>2533</v>
      </c>
      <c r="L26" s="493">
        <v>53996</v>
      </c>
      <c r="M26" s="494">
        <v>1365</v>
      </c>
      <c r="N26" s="493">
        <v>1523.55</v>
      </c>
      <c r="O26" s="494">
        <v>1418.2624688751223</v>
      </c>
      <c r="P26" s="493">
        <v>408154</v>
      </c>
      <c r="Q26" s="494">
        <v>1837.5</v>
      </c>
      <c r="R26" s="493">
        <v>2362.5</v>
      </c>
      <c r="S26" s="494">
        <v>2087.830684573421</v>
      </c>
      <c r="T26" s="493">
        <v>14974</v>
      </c>
    </row>
    <row r="27" spans="2:20" ht="15" customHeight="1" x14ac:dyDescent="0.15">
      <c r="B27" s="167" t="s">
        <v>88</v>
      </c>
      <c r="C27" s="159">
        <v>1</v>
      </c>
      <c r="D27" s="172" t="s">
        <v>15</v>
      </c>
      <c r="E27" s="471" t="s">
        <v>275</v>
      </c>
      <c r="F27" s="472" t="s">
        <v>275</v>
      </c>
      <c r="G27" s="471" t="s">
        <v>275</v>
      </c>
      <c r="H27" s="493">
        <v>16363</v>
      </c>
      <c r="I27" s="494">
        <v>2510</v>
      </c>
      <c r="J27" s="493">
        <v>2510</v>
      </c>
      <c r="K27" s="494">
        <v>2510</v>
      </c>
      <c r="L27" s="493">
        <v>35969</v>
      </c>
      <c r="M27" s="494">
        <v>1260</v>
      </c>
      <c r="N27" s="493">
        <v>1464.75</v>
      </c>
      <c r="O27" s="494">
        <v>1387.9503635142632</v>
      </c>
      <c r="P27" s="493">
        <v>241298</v>
      </c>
      <c r="Q27" s="494">
        <v>1890</v>
      </c>
      <c r="R27" s="493">
        <v>2310</v>
      </c>
      <c r="S27" s="494">
        <v>2016.5096982758623</v>
      </c>
      <c r="T27" s="493">
        <v>9053</v>
      </c>
    </row>
    <row r="28" spans="2:20" ht="15" customHeight="1" x14ac:dyDescent="0.15">
      <c r="B28" s="167"/>
      <c r="C28" s="159">
        <v>2</v>
      </c>
      <c r="D28" s="172"/>
      <c r="E28" s="471" t="s">
        <v>275</v>
      </c>
      <c r="F28" s="472" t="s">
        <v>275</v>
      </c>
      <c r="G28" s="471" t="s">
        <v>275</v>
      </c>
      <c r="H28" s="493">
        <v>8927</v>
      </c>
      <c r="I28" s="494">
        <v>2499</v>
      </c>
      <c r="J28" s="493">
        <v>2625</v>
      </c>
      <c r="K28" s="494">
        <v>2512</v>
      </c>
      <c r="L28" s="493">
        <v>19476</v>
      </c>
      <c r="M28" s="494">
        <v>1215.9000000000001</v>
      </c>
      <c r="N28" s="493">
        <v>1365</v>
      </c>
      <c r="O28" s="494">
        <v>1268.1495239917713</v>
      </c>
      <c r="P28" s="493">
        <v>397749</v>
      </c>
      <c r="Q28" s="494">
        <v>1680</v>
      </c>
      <c r="R28" s="493">
        <v>2100</v>
      </c>
      <c r="S28" s="494">
        <v>1871.4188017655235</v>
      </c>
      <c r="T28" s="493">
        <v>12699</v>
      </c>
    </row>
    <row r="29" spans="2:20" ht="15" customHeight="1" x14ac:dyDescent="0.15">
      <c r="B29" s="167"/>
      <c r="C29" s="159">
        <v>3</v>
      </c>
      <c r="D29" s="172"/>
      <c r="E29" s="471" t="s">
        <v>275</v>
      </c>
      <c r="F29" s="472" t="s">
        <v>275</v>
      </c>
      <c r="G29" s="471" t="s">
        <v>275</v>
      </c>
      <c r="H29" s="171">
        <v>7941</v>
      </c>
      <c r="I29" s="143">
        <v>2104</v>
      </c>
      <c r="J29" s="171">
        <v>2646</v>
      </c>
      <c r="K29" s="143">
        <v>2447</v>
      </c>
      <c r="L29" s="171">
        <v>26936</v>
      </c>
      <c r="M29" s="143">
        <v>1215.9000000000001</v>
      </c>
      <c r="N29" s="171">
        <v>1418.55</v>
      </c>
      <c r="O29" s="143">
        <v>1307.6521923260368</v>
      </c>
      <c r="P29" s="171">
        <v>333651</v>
      </c>
      <c r="Q29" s="494">
        <v>1785</v>
      </c>
      <c r="R29" s="493">
        <v>2152.5</v>
      </c>
      <c r="S29" s="494">
        <v>1920.4998392964103</v>
      </c>
      <c r="T29" s="493">
        <v>20117</v>
      </c>
    </row>
    <row r="30" spans="2:20" ht="15" customHeight="1" x14ac:dyDescent="0.15">
      <c r="B30" s="167"/>
      <c r="C30" s="159">
        <v>4</v>
      </c>
      <c r="D30" s="378"/>
      <c r="E30" s="471" t="s">
        <v>275</v>
      </c>
      <c r="F30" s="472" t="s">
        <v>275</v>
      </c>
      <c r="G30" s="471" t="s">
        <v>275</v>
      </c>
      <c r="H30" s="171">
        <v>7623</v>
      </c>
      <c r="I30" s="143">
        <v>2261</v>
      </c>
      <c r="J30" s="171">
        <v>2520</v>
      </c>
      <c r="K30" s="143">
        <v>2406</v>
      </c>
      <c r="L30" s="171">
        <v>13248</v>
      </c>
      <c r="M30" s="143">
        <v>1281</v>
      </c>
      <c r="N30" s="171">
        <v>1470</v>
      </c>
      <c r="O30" s="143">
        <v>1386.5641066242824</v>
      </c>
      <c r="P30" s="171">
        <v>269466</v>
      </c>
      <c r="Q30" s="143">
        <v>1837.5</v>
      </c>
      <c r="R30" s="171">
        <v>2310</v>
      </c>
      <c r="S30" s="143">
        <v>2045.1078947368414</v>
      </c>
      <c r="T30" s="171">
        <v>21688</v>
      </c>
    </row>
    <row r="31" spans="2:20" ht="15" customHeight="1" x14ac:dyDescent="0.15">
      <c r="B31" s="167"/>
      <c r="C31" s="159">
        <v>5</v>
      </c>
      <c r="D31" s="378"/>
      <c r="E31" s="471" t="s">
        <v>275</v>
      </c>
      <c r="F31" s="472" t="s">
        <v>275</v>
      </c>
      <c r="G31" s="471" t="s">
        <v>275</v>
      </c>
      <c r="H31" s="171">
        <v>6911</v>
      </c>
      <c r="I31" s="143">
        <v>2309</v>
      </c>
      <c r="J31" s="171">
        <v>2730</v>
      </c>
      <c r="K31" s="143">
        <v>2480</v>
      </c>
      <c r="L31" s="171">
        <v>30298</v>
      </c>
      <c r="M31" s="143">
        <v>1260</v>
      </c>
      <c r="N31" s="171">
        <v>1470</v>
      </c>
      <c r="O31" s="143">
        <v>1368.6425437076273</v>
      </c>
      <c r="P31" s="171">
        <v>313311</v>
      </c>
      <c r="Q31" s="143">
        <v>1890</v>
      </c>
      <c r="R31" s="171">
        <v>2310</v>
      </c>
      <c r="S31" s="143">
        <v>2092.5847716490107</v>
      </c>
      <c r="T31" s="171">
        <v>21323</v>
      </c>
    </row>
    <row r="32" spans="2:20" ht="15" customHeight="1" x14ac:dyDescent="0.15">
      <c r="B32" s="167"/>
      <c r="C32" s="159">
        <v>6</v>
      </c>
      <c r="D32" s="378"/>
      <c r="E32" s="480" t="s">
        <v>275</v>
      </c>
      <c r="F32" s="472" t="s">
        <v>275</v>
      </c>
      <c r="G32" s="471" t="s">
        <v>275</v>
      </c>
      <c r="H32" s="171">
        <v>3402</v>
      </c>
      <c r="I32" s="171">
        <v>2062</v>
      </c>
      <c r="J32" s="171">
        <v>2468</v>
      </c>
      <c r="K32" s="171">
        <v>2271</v>
      </c>
      <c r="L32" s="171">
        <v>35782</v>
      </c>
      <c r="M32" s="171">
        <v>1239</v>
      </c>
      <c r="N32" s="171">
        <v>1470</v>
      </c>
      <c r="O32" s="171">
        <v>1363.7957277219828</v>
      </c>
      <c r="P32" s="171">
        <v>359437</v>
      </c>
      <c r="Q32" s="169">
        <v>1627.5</v>
      </c>
      <c r="R32" s="171">
        <v>2205</v>
      </c>
      <c r="S32" s="143">
        <v>1919.9625192242333</v>
      </c>
      <c r="T32" s="171">
        <v>29526</v>
      </c>
    </row>
    <row r="33" spans="2:20" ht="15" customHeight="1" x14ac:dyDescent="0.15">
      <c r="B33" s="167"/>
      <c r="C33" s="159">
        <v>7</v>
      </c>
      <c r="D33" s="378"/>
      <c r="E33" s="480" t="s">
        <v>275</v>
      </c>
      <c r="F33" s="472" t="s">
        <v>275</v>
      </c>
      <c r="G33" s="471" t="s">
        <v>275</v>
      </c>
      <c r="H33" s="169">
        <v>2765</v>
      </c>
      <c r="I33" s="442">
        <v>2100</v>
      </c>
      <c r="J33" s="443">
        <v>2415</v>
      </c>
      <c r="K33" s="141">
        <v>2308</v>
      </c>
      <c r="L33" s="443">
        <v>20197</v>
      </c>
      <c r="M33" s="200">
        <v>1207.5</v>
      </c>
      <c r="N33" s="201">
        <v>1418.55</v>
      </c>
      <c r="O33" s="127">
        <v>1265.4553950225493</v>
      </c>
      <c r="P33" s="201">
        <v>273823</v>
      </c>
      <c r="Q33" s="200">
        <v>1680</v>
      </c>
      <c r="R33" s="201">
        <v>2231.9850000000001</v>
      </c>
      <c r="S33" s="127">
        <v>2028.6829502752792</v>
      </c>
      <c r="T33" s="201">
        <v>34312</v>
      </c>
    </row>
    <row r="34" spans="2:20" s="476" customFormat="1" ht="15" customHeight="1" x14ac:dyDescent="0.15">
      <c r="B34" s="495"/>
      <c r="C34" s="479">
        <v>8</v>
      </c>
      <c r="D34" s="475"/>
      <c r="E34" s="488" t="s">
        <v>378</v>
      </c>
      <c r="F34" s="488" t="s">
        <v>378</v>
      </c>
      <c r="G34" s="488" t="s">
        <v>378</v>
      </c>
      <c r="H34" s="496">
        <v>2653</v>
      </c>
      <c r="I34" s="445">
        <v>2226</v>
      </c>
      <c r="J34" s="445">
        <v>2594</v>
      </c>
      <c r="K34" s="445">
        <v>2434</v>
      </c>
      <c r="L34" s="445">
        <v>20257</v>
      </c>
      <c r="M34" s="497">
        <v>1158</v>
      </c>
      <c r="N34" s="497">
        <v>1351</v>
      </c>
      <c r="O34" s="497">
        <v>1223.5999999999999</v>
      </c>
      <c r="P34" s="498">
        <v>316997.7</v>
      </c>
      <c r="Q34" s="195">
        <v>1785</v>
      </c>
      <c r="R34" s="195">
        <v>2258</v>
      </c>
      <c r="S34" s="195">
        <v>2074</v>
      </c>
      <c r="T34" s="195">
        <v>35970</v>
      </c>
    </row>
    <row r="35" spans="2:20" ht="15" customHeight="1" x14ac:dyDescent="0.15">
      <c r="B35" s="476"/>
      <c r="C35" s="476"/>
      <c r="D35" s="476"/>
      <c r="E35" s="476"/>
      <c r="F35" s="476"/>
      <c r="G35" s="476"/>
      <c r="H35" s="499"/>
      <c r="I35" s="499"/>
      <c r="J35" s="499"/>
      <c r="K35" s="499"/>
      <c r="L35" s="499"/>
      <c r="M35" s="499"/>
      <c r="N35" s="499"/>
      <c r="O35" s="499"/>
      <c r="P35" s="499"/>
    </row>
    <row r="36" spans="2:20" ht="15" customHeight="1" x14ac:dyDescent="0.15">
      <c r="B36" s="455" t="s">
        <v>384</v>
      </c>
      <c r="C36" s="473" t="s">
        <v>386</v>
      </c>
    </row>
    <row r="37" spans="2:20" ht="15" customHeight="1" x14ac:dyDescent="0.15">
      <c r="B37" s="456">
        <v>2</v>
      </c>
      <c r="C37" s="149" t="s">
        <v>398</v>
      </c>
    </row>
    <row r="38" spans="2:20" ht="12.75" customHeight="1" x14ac:dyDescent="0.15">
      <c r="B38" s="246"/>
      <c r="C38" s="149"/>
    </row>
  </sheetData>
  <mergeCells count="11">
    <mergeCell ref="E7:H7"/>
    <mergeCell ref="I7:L7"/>
    <mergeCell ref="M7:P7"/>
    <mergeCell ref="Q7:T7"/>
    <mergeCell ref="B8:D8"/>
    <mergeCell ref="C6:D6"/>
    <mergeCell ref="E6:H6"/>
    <mergeCell ref="I6:L6"/>
    <mergeCell ref="M6:P6"/>
    <mergeCell ref="Q6:T6"/>
    <mergeCell ref="C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9.875" style="56" customWidth="1"/>
    <col min="16" max="16" width="11.5" style="56" customWidth="1"/>
    <col min="17" max="16384" width="9" style="56"/>
  </cols>
  <sheetData>
    <row r="1" spans="1:35" s="40" customFormat="1" ht="19.5" customHeight="1" x14ac:dyDescent="0.15">
      <c r="A1" s="39"/>
      <c r="C1" s="41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5" s="47" customFormat="1" ht="15" customHeight="1" x14ac:dyDescent="0.15">
      <c r="A2" s="42"/>
      <c r="B2" s="42"/>
      <c r="C2" s="43" t="s">
        <v>97</v>
      </c>
      <c r="D2" s="44" t="s">
        <v>98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</row>
    <row r="3" spans="1:35" s="131" customFormat="1" ht="13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93</v>
      </c>
      <c r="Q3" s="118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</row>
    <row r="4" spans="1:35" ht="18.75" customHeight="1" x14ac:dyDescent="0.15">
      <c r="A4" s="51"/>
      <c r="B4" s="52"/>
      <c r="C4" s="53"/>
      <c r="D4" s="550" t="s">
        <v>66</v>
      </c>
      <c r="E4" s="551"/>
      <c r="F4" s="551"/>
      <c r="G4" s="551"/>
      <c r="H4" s="552"/>
      <c r="I4" s="54"/>
      <c r="J4" s="54"/>
      <c r="K4" s="550" t="s">
        <v>67</v>
      </c>
      <c r="L4" s="551"/>
      <c r="M4" s="552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5" ht="18.75" customHeight="1" x14ac:dyDescent="0.15">
      <c r="A5" s="57"/>
      <c r="B5" s="58"/>
      <c r="C5" s="59"/>
      <c r="D5" s="553" t="s">
        <v>68</v>
      </c>
      <c r="E5" s="554"/>
      <c r="F5" s="60" t="s">
        <v>69</v>
      </c>
      <c r="G5" s="61" t="s">
        <v>70</v>
      </c>
      <c r="H5" s="555" t="s">
        <v>71</v>
      </c>
      <c r="I5" s="62" t="s">
        <v>72</v>
      </c>
      <c r="J5" s="62" t="s">
        <v>73</v>
      </c>
      <c r="K5" s="60" t="s">
        <v>74</v>
      </c>
      <c r="L5" s="60" t="s">
        <v>94</v>
      </c>
      <c r="M5" s="555" t="s">
        <v>71</v>
      </c>
      <c r="N5" s="62" t="s">
        <v>76</v>
      </c>
      <c r="O5" s="62" t="s">
        <v>77</v>
      </c>
      <c r="P5" s="62" t="s">
        <v>78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5" ht="18.75" customHeight="1" x14ac:dyDescent="0.15">
      <c r="A6" s="63"/>
      <c r="B6" s="64"/>
      <c r="C6" s="65"/>
      <c r="D6" s="66" t="s">
        <v>79</v>
      </c>
      <c r="E6" s="67" t="s">
        <v>80</v>
      </c>
      <c r="F6" s="68" t="s">
        <v>81</v>
      </c>
      <c r="G6" s="69" t="s">
        <v>80</v>
      </c>
      <c r="H6" s="556"/>
      <c r="I6" s="70"/>
      <c r="J6" s="70"/>
      <c r="K6" s="68" t="s">
        <v>82</v>
      </c>
      <c r="L6" s="68" t="s">
        <v>83</v>
      </c>
      <c r="M6" s="556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5" ht="16.5" customHeight="1" x14ac:dyDescent="0.15">
      <c r="A7" s="71" t="s">
        <v>84</v>
      </c>
      <c r="B7" s="72">
        <v>18</v>
      </c>
      <c r="C7" s="73" t="s">
        <v>85</v>
      </c>
      <c r="D7" s="74">
        <v>1692406</v>
      </c>
      <c r="E7" s="75">
        <v>4967833</v>
      </c>
      <c r="F7" s="76">
        <v>3057656</v>
      </c>
      <c r="G7" s="77">
        <v>2344426</v>
      </c>
      <c r="H7" s="76">
        <v>12062321</v>
      </c>
      <c r="I7" s="76">
        <v>5570164</v>
      </c>
      <c r="J7" s="76">
        <v>17632485</v>
      </c>
      <c r="K7" s="76">
        <v>37478209</v>
      </c>
      <c r="L7" s="76">
        <v>1048133</v>
      </c>
      <c r="M7" s="76">
        <v>38526342</v>
      </c>
      <c r="N7" s="76">
        <v>5796419</v>
      </c>
      <c r="O7" s="76">
        <v>44322761</v>
      </c>
      <c r="P7" s="76">
        <v>61955246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 ht="16.5" customHeight="1" x14ac:dyDescent="0.15">
      <c r="A8" s="78" t="s">
        <v>86</v>
      </c>
      <c r="B8" s="79">
        <v>19</v>
      </c>
      <c r="C8" s="80" t="s">
        <v>86</v>
      </c>
      <c r="D8" s="81">
        <v>1733189</v>
      </c>
      <c r="E8" s="82">
        <v>4828470</v>
      </c>
      <c r="F8" s="83">
        <v>5978394</v>
      </c>
      <c r="G8" s="84">
        <v>3142026</v>
      </c>
      <c r="H8" s="83">
        <v>15682079</v>
      </c>
      <c r="I8" s="83">
        <v>4496989</v>
      </c>
      <c r="J8" s="83">
        <v>20179068</v>
      </c>
      <c r="K8" s="83">
        <v>39345209</v>
      </c>
      <c r="L8" s="83">
        <v>1136232</v>
      </c>
      <c r="M8" s="83">
        <v>40481441</v>
      </c>
      <c r="N8" s="83">
        <v>5879489</v>
      </c>
      <c r="O8" s="83">
        <v>46360930</v>
      </c>
      <c r="P8" s="83">
        <v>66539998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1:35" ht="16.5" customHeight="1" x14ac:dyDescent="0.15">
      <c r="A9" s="78" t="s">
        <v>86</v>
      </c>
      <c r="B9" s="79">
        <v>20</v>
      </c>
      <c r="C9" s="80" t="s">
        <v>86</v>
      </c>
      <c r="D9" s="81">
        <v>1665167.2600000002</v>
      </c>
      <c r="E9" s="82">
        <v>4661587</v>
      </c>
      <c r="F9" s="83">
        <v>6731551.2999999998</v>
      </c>
      <c r="G9" s="84">
        <v>3273030.3</v>
      </c>
      <c r="H9" s="83">
        <v>16331335.859999999</v>
      </c>
      <c r="I9" s="83">
        <v>3731510.3</v>
      </c>
      <c r="J9" s="83">
        <v>20062846.16</v>
      </c>
      <c r="K9" s="83">
        <v>35724847</v>
      </c>
      <c r="L9" s="83">
        <v>1260430.6000000001</v>
      </c>
      <c r="M9" s="83">
        <v>36985277.600000001</v>
      </c>
      <c r="N9" s="83">
        <v>6972958</v>
      </c>
      <c r="O9" s="83">
        <v>43958235.600000001</v>
      </c>
      <c r="P9" s="83">
        <v>64021081.760000005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1:35" ht="16.5" customHeight="1" x14ac:dyDescent="0.15">
      <c r="A10" s="85" t="s">
        <v>86</v>
      </c>
      <c r="B10" s="86">
        <v>21</v>
      </c>
      <c r="C10" s="87" t="s">
        <v>86</v>
      </c>
      <c r="D10" s="88">
        <v>1718253</v>
      </c>
      <c r="E10" s="89">
        <v>4858935</v>
      </c>
      <c r="F10" s="90">
        <v>6082361</v>
      </c>
      <c r="G10" s="91">
        <v>3817475</v>
      </c>
      <c r="H10" s="90">
        <v>16477024</v>
      </c>
      <c r="I10" s="90">
        <v>2813901</v>
      </c>
      <c r="J10" s="90">
        <v>19290925</v>
      </c>
      <c r="K10" s="90">
        <v>37298389</v>
      </c>
      <c r="L10" s="90">
        <v>1321980</v>
      </c>
      <c r="M10" s="90">
        <v>38620369</v>
      </c>
      <c r="N10" s="90">
        <v>6638355</v>
      </c>
      <c r="O10" s="90">
        <v>45258724</v>
      </c>
      <c r="P10" s="90">
        <v>64549649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</row>
    <row r="11" spans="1:35" ht="16.5" customHeight="1" x14ac:dyDescent="0.15">
      <c r="A11" s="78" t="s">
        <v>99</v>
      </c>
      <c r="B11" s="79">
        <v>2</v>
      </c>
      <c r="C11" s="132" t="s">
        <v>100</v>
      </c>
      <c r="D11" s="81">
        <v>113912.8</v>
      </c>
      <c r="E11" s="82">
        <v>297241.5</v>
      </c>
      <c r="F11" s="83">
        <v>460805.4</v>
      </c>
      <c r="G11" s="84">
        <v>267262.09999999998</v>
      </c>
      <c r="H11" s="83">
        <v>1139221.7999999998</v>
      </c>
      <c r="I11" s="83">
        <v>273062</v>
      </c>
      <c r="J11" s="83">
        <v>1412283.7999999998</v>
      </c>
      <c r="K11" s="83">
        <v>3078268</v>
      </c>
      <c r="L11" s="83">
        <v>89587.900000000009</v>
      </c>
      <c r="M11" s="83">
        <v>3167855.9</v>
      </c>
      <c r="N11" s="83">
        <v>534742</v>
      </c>
      <c r="O11" s="83">
        <v>3702597.9</v>
      </c>
      <c r="P11" s="83">
        <v>5114881.6999999993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2" spans="1:35" ht="16.5" customHeight="1" x14ac:dyDescent="0.15">
      <c r="A12" s="92" t="s">
        <v>86</v>
      </c>
      <c r="B12" s="93">
        <v>3</v>
      </c>
      <c r="C12" s="94" t="s">
        <v>86</v>
      </c>
      <c r="D12" s="95">
        <v>140928.79999999999</v>
      </c>
      <c r="E12" s="96">
        <v>325373.8</v>
      </c>
      <c r="F12" s="97">
        <v>594388.1</v>
      </c>
      <c r="G12" s="98">
        <v>330154.90000000002</v>
      </c>
      <c r="H12" s="97">
        <v>1390845.6</v>
      </c>
      <c r="I12" s="97">
        <v>271857</v>
      </c>
      <c r="J12" s="97">
        <v>1662702.6</v>
      </c>
      <c r="K12" s="97">
        <v>2930028</v>
      </c>
      <c r="L12" s="97">
        <v>73998.900000000009</v>
      </c>
      <c r="M12" s="97">
        <v>3004026.9</v>
      </c>
      <c r="N12" s="97">
        <v>576655</v>
      </c>
      <c r="O12" s="97">
        <v>3580681.9</v>
      </c>
      <c r="P12" s="97">
        <v>5243384.5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1:35" ht="16.5" customHeight="1" x14ac:dyDescent="0.15">
      <c r="A13" s="99" t="s">
        <v>87</v>
      </c>
      <c r="B13" s="100">
        <v>4</v>
      </c>
      <c r="C13" s="101" t="s">
        <v>15</v>
      </c>
      <c r="D13" s="102">
        <v>130343.1</v>
      </c>
      <c r="E13" s="103">
        <v>335827</v>
      </c>
      <c r="F13" s="104">
        <v>457739</v>
      </c>
      <c r="G13" s="105">
        <v>286691.20000000001</v>
      </c>
      <c r="H13" s="104">
        <v>1210600.3</v>
      </c>
      <c r="I13" s="104">
        <v>295835</v>
      </c>
      <c r="J13" s="104">
        <v>1506435.3</v>
      </c>
      <c r="K13" s="104">
        <v>2903395</v>
      </c>
      <c r="L13" s="104">
        <v>182068.90000000002</v>
      </c>
      <c r="M13" s="104">
        <v>3085463.9</v>
      </c>
      <c r="N13" s="104">
        <v>588612</v>
      </c>
      <c r="O13" s="104">
        <v>3674075.9</v>
      </c>
      <c r="P13" s="104">
        <v>5180511.2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35" ht="16.5" customHeight="1" x14ac:dyDescent="0.15">
      <c r="A14" s="78" t="s">
        <v>86</v>
      </c>
      <c r="B14" s="79">
        <v>5</v>
      </c>
      <c r="C14" s="80" t="s">
        <v>86</v>
      </c>
      <c r="D14" s="81">
        <v>132002.70000000001</v>
      </c>
      <c r="E14" s="82">
        <v>444253.9</v>
      </c>
      <c r="F14" s="83">
        <v>555619</v>
      </c>
      <c r="G14" s="84">
        <v>313340.40000000002</v>
      </c>
      <c r="H14" s="83">
        <v>1445216</v>
      </c>
      <c r="I14" s="83">
        <v>250038</v>
      </c>
      <c r="J14" s="83">
        <v>1695254</v>
      </c>
      <c r="K14" s="83">
        <v>2933001</v>
      </c>
      <c r="L14" s="83">
        <v>98275.1</v>
      </c>
      <c r="M14" s="83">
        <v>3031276.1</v>
      </c>
      <c r="N14" s="83">
        <v>518637</v>
      </c>
      <c r="O14" s="83">
        <v>3549913.1</v>
      </c>
      <c r="P14" s="83">
        <v>5245167.0999999996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5" ht="16.5" customHeight="1" x14ac:dyDescent="0.15">
      <c r="A15" s="78" t="s">
        <v>86</v>
      </c>
      <c r="B15" s="79">
        <v>6</v>
      </c>
      <c r="C15" s="80" t="s">
        <v>86</v>
      </c>
      <c r="D15" s="81">
        <v>127476</v>
      </c>
      <c r="E15" s="82">
        <v>329170</v>
      </c>
      <c r="F15" s="83">
        <v>568461</v>
      </c>
      <c r="G15" s="84">
        <v>396680</v>
      </c>
      <c r="H15" s="83">
        <v>1421787</v>
      </c>
      <c r="I15" s="83">
        <v>217057</v>
      </c>
      <c r="J15" s="83">
        <v>1638844</v>
      </c>
      <c r="K15" s="83">
        <v>3230225</v>
      </c>
      <c r="L15" s="83">
        <v>170684</v>
      </c>
      <c r="M15" s="83">
        <v>3400909</v>
      </c>
      <c r="N15" s="83">
        <v>577142</v>
      </c>
      <c r="O15" s="83">
        <v>3978051</v>
      </c>
      <c r="P15" s="83">
        <v>5616895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1:35" ht="16.5" customHeight="1" x14ac:dyDescent="0.15">
      <c r="A16" s="78" t="s">
        <v>86</v>
      </c>
      <c r="B16" s="79">
        <v>7</v>
      </c>
      <c r="C16" s="80" t="s">
        <v>86</v>
      </c>
      <c r="D16" s="81">
        <v>141666.4</v>
      </c>
      <c r="E16" s="82">
        <v>445582.2</v>
      </c>
      <c r="F16" s="83">
        <v>440231.1</v>
      </c>
      <c r="G16" s="84">
        <v>288286.3</v>
      </c>
      <c r="H16" s="83">
        <v>1315766</v>
      </c>
      <c r="I16" s="83">
        <v>216223</v>
      </c>
      <c r="J16" s="83">
        <v>1531989</v>
      </c>
      <c r="K16" s="83">
        <v>2821417</v>
      </c>
      <c r="L16" s="83">
        <v>122985.60000000001</v>
      </c>
      <c r="M16" s="83">
        <v>2944402.6</v>
      </c>
      <c r="N16" s="83">
        <v>574525</v>
      </c>
      <c r="O16" s="83">
        <v>3518927.6</v>
      </c>
      <c r="P16" s="83">
        <v>5050916.5999999996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1:35" ht="16.5" customHeight="1" x14ac:dyDescent="0.15">
      <c r="A17" s="78" t="s">
        <v>86</v>
      </c>
      <c r="B17" s="79">
        <v>8</v>
      </c>
      <c r="C17" s="80" t="s">
        <v>86</v>
      </c>
      <c r="D17" s="81">
        <v>147513</v>
      </c>
      <c r="E17" s="82">
        <v>379784</v>
      </c>
      <c r="F17" s="83">
        <v>447205</v>
      </c>
      <c r="G17" s="84">
        <v>353430</v>
      </c>
      <c r="H17" s="83">
        <v>1327932</v>
      </c>
      <c r="I17" s="83">
        <v>192041</v>
      </c>
      <c r="J17" s="83">
        <v>1519973</v>
      </c>
      <c r="K17" s="83">
        <v>2769017</v>
      </c>
      <c r="L17" s="83">
        <v>107231</v>
      </c>
      <c r="M17" s="83">
        <v>2876248</v>
      </c>
      <c r="N17" s="83">
        <v>514180</v>
      </c>
      <c r="O17" s="83">
        <v>3390428</v>
      </c>
      <c r="P17" s="83">
        <v>4910401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 spans="1:35" ht="16.5" customHeight="1" x14ac:dyDescent="0.15">
      <c r="A18" s="78" t="s">
        <v>86</v>
      </c>
      <c r="B18" s="79">
        <v>9</v>
      </c>
      <c r="C18" s="80" t="s">
        <v>86</v>
      </c>
      <c r="D18" s="81">
        <v>132089</v>
      </c>
      <c r="E18" s="82">
        <v>455451</v>
      </c>
      <c r="F18" s="83">
        <v>568004</v>
      </c>
      <c r="G18" s="84">
        <v>291331</v>
      </c>
      <c r="H18" s="83">
        <v>1446875</v>
      </c>
      <c r="I18" s="83">
        <v>190141</v>
      </c>
      <c r="J18" s="83">
        <v>1637016</v>
      </c>
      <c r="K18" s="83">
        <v>3213901</v>
      </c>
      <c r="L18" s="83">
        <v>135571</v>
      </c>
      <c r="M18" s="83">
        <v>3349472</v>
      </c>
      <c r="N18" s="83">
        <v>581992</v>
      </c>
      <c r="O18" s="83">
        <v>3931464</v>
      </c>
      <c r="P18" s="83">
        <v>5568480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1:35" ht="16.5" customHeight="1" x14ac:dyDescent="0.15">
      <c r="A19" s="78" t="s">
        <v>86</v>
      </c>
      <c r="B19" s="79">
        <v>10</v>
      </c>
      <c r="C19" s="80" t="s">
        <v>86</v>
      </c>
      <c r="D19" s="81">
        <v>131578</v>
      </c>
      <c r="E19" s="82">
        <v>276946</v>
      </c>
      <c r="F19" s="83">
        <v>466263</v>
      </c>
      <c r="G19" s="84">
        <v>293770</v>
      </c>
      <c r="H19" s="83">
        <v>1168557</v>
      </c>
      <c r="I19" s="83">
        <v>214443</v>
      </c>
      <c r="J19" s="83">
        <v>1383000</v>
      </c>
      <c r="K19" s="83">
        <v>3287824</v>
      </c>
      <c r="L19" s="83">
        <v>101218</v>
      </c>
      <c r="M19" s="83">
        <v>3389042</v>
      </c>
      <c r="N19" s="83">
        <v>502407</v>
      </c>
      <c r="O19" s="83">
        <v>3891449</v>
      </c>
      <c r="P19" s="83">
        <v>5274449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0" spans="1:35" ht="16.5" customHeight="1" x14ac:dyDescent="0.15">
      <c r="A20" s="78" t="s">
        <v>86</v>
      </c>
      <c r="B20" s="79">
        <v>11</v>
      </c>
      <c r="C20" s="80" t="s">
        <v>86</v>
      </c>
      <c r="D20" s="81">
        <v>152120</v>
      </c>
      <c r="E20" s="82">
        <v>444554</v>
      </c>
      <c r="F20" s="83">
        <v>422414</v>
      </c>
      <c r="G20" s="84">
        <v>382489</v>
      </c>
      <c r="H20" s="83">
        <v>1401577</v>
      </c>
      <c r="I20" s="83">
        <v>212196</v>
      </c>
      <c r="J20" s="83">
        <v>1613773</v>
      </c>
      <c r="K20" s="83">
        <v>3627236</v>
      </c>
      <c r="L20" s="83">
        <v>105551</v>
      </c>
      <c r="M20" s="83">
        <v>3732787</v>
      </c>
      <c r="N20" s="83">
        <v>591451</v>
      </c>
      <c r="O20" s="83">
        <v>4324238</v>
      </c>
      <c r="P20" s="83">
        <v>5938011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</row>
    <row r="21" spans="1:35" ht="16.5" customHeight="1" x14ac:dyDescent="0.15">
      <c r="A21" s="92" t="s">
        <v>86</v>
      </c>
      <c r="B21" s="93">
        <v>12</v>
      </c>
      <c r="C21" s="94" t="s">
        <v>86</v>
      </c>
      <c r="D21" s="95">
        <v>240720</v>
      </c>
      <c r="E21" s="96">
        <v>623533</v>
      </c>
      <c r="F21" s="97">
        <v>576781</v>
      </c>
      <c r="G21" s="98">
        <v>338918</v>
      </c>
      <c r="H21" s="97">
        <v>1779952</v>
      </c>
      <c r="I21" s="97">
        <v>222111</v>
      </c>
      <c r="J21" s="97">
        <v>2002063</v>
      </c>
      <c r="K21" s="97">
        <v>3444162</v>
      </c>
      <c r="L21" s="97">
        <v>82607</v>
      </c>
      <c r="M21" s="97">
        <v>3526769</v>
      </c>
      <c r="N21" s="97">
        <v>622953</v>
      </c>
      <c r="O21" s="97">
        <v>4149722</v>
      </c>
      <c r="P21" s="97">
        <v>6151785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1:35" ht="16.5" customHeight="1" x14ac:dyDescent="0.15">
      <c r="A22" s="99" t="s">
        <v>88</v>
      </c>
      <c r="B22" s="100">
        <v>1</v>
      </c>
      <c r="C22" s="101" t="s">
        <v>15</v>
      </c>
      <c r="D22" s="102">
        <v>143004</v>
      </c>
      <c r="E22" s="103">
        <v>486122</v>
      </c>
      <c r="F22" s="104">
        <v>448320</v>
      </c>
      <c r="G22" s="105">
        <v>312993</v>
      </c>
      <c r="H22" s="104">
        <v>1390439</v>
      </c>
      <c r="I22" s="104">
        <v>188370</v>
      </c>
      <c r="J22" s="104">
        <v>1578809</v>
      </c>
      <c r="K22" s="104">
        <v>3142553</v>
      </c>
      <c r="L22" s="104">
        <v>101200</v>
      </c>
      <c r="M22" s="104">
        <v>3243753</v>
      </c>
      <c r="N22" s="104">
        <v>552752</v>
      </c>
      <c r="O22" s="104">
        <v>3796505</v>
      </c>
      <c r="P22" s="104">
        <v>5375314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 spans="1:35" ht="16.5" customHeight="1" x14ac:dyDescent="0.15">
      <c r="A23" s="78" t="s">
        <v>86</v>
      </c>
      <c r="B23" s="79">
        <v>2</v>
      </c>
      <c r="C23" s="80" t="s">
        <v>86</v>
      </c>
      <c r="D23" s="81">
        <v>112461</v>
      </c>
      <c r="E23" s="82">
        <v>372979</v>
      </c>
      <c r="F23" s="83">
        <v>436165</v>
      </c>
      <c r="G23" s="84">
        <v>303440</v>
      </c>
      <c r="H23" s="83">
        <v>1225045</v>
      </c>
      <c r="I23" s="83">
        <v>202323</v>
      </c>
      <c r="J23" s="83">
        <v>1427368</v>
      </c>
      <c r="K23" s="83">
        <v>3176600</v>
      </c>
      <c r="L23" s="83">
        <v>80992</v>
      </c>
      <c r="M23" s="83">
        <v>3257592</v>
      </c>
      <c r="N23" s="83">
        <v>499004</v>
      </c>
      <c r="O23" s="83">
        <v>3756596</v>
      </c>
      <c r="P23" s="83">
        <v>5183964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 spans="1:35" ht="16.5" customHeight="1" x14ac:dyDescent="0.15">
      <c r="A24" s="92" t="s">
        <v>86</v>
      </c>
      <c r="B24" s="93">
        <v>3</v>
      </c>
      <c r="C24" s="94" t="s">
        <v>86</v>
      </c>
      <c r="D24" s="95">
        <v>134460</v>
      </c>
      <c r="E24" s="96">
        <v>506088</v>
      </c>
      <c r="F24" s="97">
        <v>545761</v>
      </c>
      <c r="G24" s="98">
        <v>376459</v>
      </c>
      <c r="H24" s="97">
        <v>1562768</v>
      </c>
      <c r="I24" s="97">
        <v>221847</v>
      </c>
      <c r="J24" s="97">
        <v>1784615</v>
      </c>
      <c r="K24" s="97">
        <v>3244505</v>
      </c>
      <c r="L24" s="97">
        <v>133590</v>
      </c>
      <c r="M24" s="97">
        <v>3378095</v>
      </c>
      <c r="N24" s="97">
        <v>656148</v>
      </c>
      <c r="O24" s="97">
        <v>4034243</v>
      </c>
      <c r="P24" s="97">
        <v>5818858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 spans="1:35" ht="16.5" customHeight="1" x14ac:dyDescent="0.15">
      <c r="A25" s="99" t="s">
        <v>88</v>
      </c>
      <c r="B25" s="100">
        <v>4</v>
      </c>
      <c r="C25" s="101" t="s">
        <v>15</v>
      </c>
      <c r="D25" s="102">
        <v>129533</v>
      </c>
      <c r="E25" s="103">
        <v>319418</v>
      </c>
      <c r="F25" s="104">
        <v>371178</v>
      </c>
      <c r="G25" s="105">
        <v>318506</v>
      </c>
      <c r="H25" s="104">
        <v>1138635</v>
      </c>
      <c r="I25" s="104">
        <v>230931</v>
      </c>
      <c r="J25" s="104">
        <v>1369566</v>
      </c>
      <c r="K25" s="104">
        <v>2891860</v>
      </c>
      <c r="L25" s="104">
        <v>108204</v>
      </c>
      <c r="M25" s="104">
        <v>3000064</v>
      </c>
      <c r="N25" s="104">
        <v>608068</v>
      </c>
      <c r="O25" s="104">
        <v>3608132</v>
      </c>
      <c r="P25" s="104">
        <v>4977698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</row>
    <row r="26" spans="1:35" ht="16.5" customHeight="1" x14ac:dyDescent="0.15">
      <c r="A26" s="78" t="s">
        <v>86</v>
      </c>
      <c r="B26" s="79">
        <v>5</v>
      </c>
      <c r="C26" s="80" t="s">
        <v>86</v>
      </c>
      <c r="D26" s="81">
        <v>141383</v>
      </c>
      <c r="E26" s="82">
        <v>470038</v>
      </c>
      <c r="F26" s="83">
        <v>596834</v>
      </c>
      <c r="G26" s="84">
        <v>400626</v>
      </c>
      <c r="H26" s="83">
        <v>1608881</v>
      </c>
      <c r="I26" s="83">
        <v>266173</v>
      </c>
      <c r="J26" s="83">
        <v>1875054</v>
      </c>
      <c r="K26" s="83">
        <v>2982675</v>
      </c>
      <c r="L26" s="83">
        <v>69369</v>
      </c>
      <c r="M26" s="83">
        <v>3052044</v>
      </c>
      <c r="N26" s="83">
        <v>548404</v>
      </c>
      <c r="O26" s="83">
        <v>3600448</v>
      </c>
      <c r="P26" s="83">
        <v>5475502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</row>
    <row r="27" spans="1:35" ht="16.5" customHeight="1" x14ac:dyDescent="0.15">
      <c r="A27" s="78" t="s">
        <v>86</v>
      </c>
      <c r="B27" s="79">
        <v>6</v>
      </c>
      <c r="C27" s="80" t="s">
        <v>86</v>
      </c>
      <c r="D27" s="81">
        <v>125964</v>
      </c>
      <c r="E27" s="82">
        <v>451640</v>
      </c>
      <c r="F27" s="83">
        <v>581255</v>
      </c>
      <c r="G27" s="84">
        <v>283097</v>
      </c>
      <c r="H27" s="83">
        <v>1441956</v>
      </c>
      <c r="I27" s="83">
        <v>242706</v>
      </c>
      <c r="J27" s="83">
        <v>1684662</v>
      </c>
      <c r="K27" s="83">
        <v>2944262</v>
      </c>
      <c r="L27" s="83">
        <v>102477</v>
      </c>
      <c r="M27" s="83">
        <v>3046739</v>
      </c>
      <c r="N27" s="83">
        <v>641357</v>
      </c>
      <c r="O27" s="83">
        <v>3688096</v>
      </c>
      <c r="P27" s="83">
        <v>5372758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</row>
    <row r="28" spans="1:35" ht="16.5" customHeight="1" x14ac:dyDescent="0.15">
      <c r="A28" s="78" t="s">
        <v>86</v>
      </c>
      <c r="B28" s="79">
        <v>7</v>
      </c>
      <c r="C28" s="80" t="s">
        <v>86</v>
      </c>
      <c r="D28" s="81">
        <v>118007.20000000001</v>
      </c>
      <c r="E28" s="82">
        <v>353747</v>
      </c>
      <c r="F28" s="83">
        <v>360068</v>
      </c>
      <c r="G28" s="84">
        <v>253870</v>
      </c>
      <c r="H28" s="83">
        <v>1085692.2</v>
      </c>
      <c r="I28" s="83">
        <v>199207</v>
      </c>
      <c r="J28" s="83">
        <v>1284899.2</v>
      </c>
      <c r="K28" s="83">
        <v>2186792</v>
      </c>
      <c r="L28" s="83">
        <v>65395</v>
      </c>
      <c r="M28" s="83">
        <v>2252187</v>
      </c>
      <c r="N28" s="83">
        <v>481483</v>
      </c>
      <c r="O28" s="83">
        <v>2733670</v>
      </c>
      <c r="P28" s="83">
        <v>4018569.2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</row>
    <row r="29" spans="1:35" x14ac:dyDescent="0.15">
      <c r="A29" s="121"/>
      <c r="B29" s="86">
        <v>8</v>
      </c>
      <c r="C29" s="107"/>
      <c r="D29" s="106">
        <v>148811</v>
      </c>
      <c r="E29" s="124">
        <v>427513</v>
      </c>
      <c r="F29" s="108">
        <v>524758</v>
      </c>
      <c r="G29" s="108">
        <v>377295</v>
      </c>
      <c r="H29" s="108">
        <f>SUM(D29:G29)</f>
        <v>1478377</v>
      </c>
      <c r="I29" s="108">
        <v>198828</v>
      </c>
      <c r="J29" s="108">
        <f>H29+I29</f>
        <v>1677205</v>
      </c>
      <c r="K29" s="108">
        <v>2650832</v>
      </c>
      <c r="L29" s="108">
        <v>79748</v>
      </c>
      <c r="M29" s="108">
        <f>K29+L29</f>
        <v>2730580</v>
      </c>
      <c r="N29" s="108">
        <v>530557</v>
      </c>
      <c r="O29" s="108">
        <f>M29+N29</f>
        <v>3261137</v>
      </c>
      <c r="P29" s="90">
        <f>J29+O29</f>
        <v>4938342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</row>
    <row r="30" spans="1:35" x14ac:dyDescent="0.15">
      <c r="A30" s="109"/>
      <c r="B30" s="109"/>
      <c r="C30" s="110" t="s">
        <v>95</v>
      </c>
      <c r="D30" s="111" t="s">
        <v>96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</row>
    <row r="31" spans="1:35" x14ac:dyDescent="0.15"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</row>
    <row r="32" spans="1:35" x14ac:dyDescent="0.15"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4"/>
      <c r="P32" s="134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spans="4:35" x14ac:dyDescent="0.15">
      <c r="D33" s="135"/>
      <c r="E33" s="135"/>
      <c r="F33" s="136"/>
      <c r="G33" s="135"/>
      <c r="H33" s="55"/>
      <c r="I33" s="137"/>
      <c r="J33" s="55"/>
      <c r="K33" s="135"/>
      <c r="L33" s="135"/>
      <c r="M33" s="55"/>
      <c r="N33" s="13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 spans="4:35" x14ac:dyDescent="0.15">
      <c r="D34" s="135"/>
      <c r="E34" s="135"/>
      <c r="F34" s="136"/>
      <c r="G34" s="135"/>
      <c r="H34" s="55"/>
      <c r="I34" s="137"/>
      <c r="J34" s="55"/>
      <c r="K34" s="135"/>
      <c r="L34" s="135"/>
      <c r="M34" s="55"/>
      <c r="N34" s="13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</row>
    <row r="35" spans="4:35" x14ac:dyDescent="0.15">
      <c r="D35" s="135"/>
      <c r="E35" s="112"/>
      <c r="F35" s="136"/>
      <c r="G35" s="135"/>
      <c r="H35" s="55"/>
      <c r="I35" s="137"/>
      <c r="J35" s="55"/>
      <c r="K35" s="135"/>
      <c r="L35" s="135"/>
      <c r="M35" s="55"/>
      <c r="N35" s="13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4:35" x14ac:dyDescent="0.15">
      <c r="D36" s="135"/>
      <c r="E36" s="112"/>
      <c r="F36" s="136"/>
      <c r="G36" s="135"/>
      <c r="H36" s="55"/>
      <c r="I36" s="137"/>
      <c r="J36" s="55"/>
      <c r="K36" s="135"/>
      <c r="L36" s="135"/>
      <c r="M36" s="55"/>
      <c r="N36" s="13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 spans="4:35" x14ac:dyDescent="0.15">
      <c r="D37" s="135"/>
      <c r="E37" s="135"/>
      <c r="F37" s="136"/>
      <c r="G37" s="135"/>
      <c r="H37" s="55"/>
      <c r="I37" s="135"/>
      <c r="J37" s="55"/>
      <c r="K37" s="135"/>
      <c r="L37" s="135"/>
      <c r="M37" s="55"/>
      <c r="N37" s="13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 spans="4:35" x14ac:dyDescent="0.15">
      <c r="D38" s="135"/>
      <c r="E38" s="135"/>
      <c r="F38" s="136"/>
      <c r="G38" s="135"/>
      <c r="H38" s="55"/>
      <c r="I38" s="135"/>
      <c r="J38" s="55"/>
      <c r="K38" s="135"/>
      <c r="L38" s="135"/>
      <c r="M38" s="55"/>
      <c r="N38" s="13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</row>
    <row r="39" spans="4:35" x14ac:dyDescent="0.15">
      <c r="D39" s="135"/>
      <c r="E39" s="135"/>
      <c r="F39" s="136"/>
      <c r="G39" s="135"/>
      <c r="H39" s="55"/>
      <c r="I39" s="135"/>
      <c r="J39" s="55"/>
      <c r="K39" s="135"/>
      <c r="L39" s="55"/>
      <c r="M39" s="55"/>
      <c r="N39" s="13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4:35" x14ac:dyDescent="0.15">
      <c r="D40" s="135"/>
      <c r="E40" s="135"/>
      <c r="F40" s="136"/>
      <c r="G40" s="135"/>
      <c r="H40" s="55"/>
      <c r="I40" s="135"/>
      <c r="J40" s="55"/>
      <c r="K40" s="55"/>
      <c r="L40" s="55"/>
      <c r="M40" s="55"/>
      <c r="N40" s="13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4:35" x14ac:dyDescent="0.15">
      <c r="D41" s="138"/>
      <c r="E41" s="135"/>
      <c r="F41" s="136"/>
      <c r="G41" s="135"/>
      <c r="H41" s="55"/>
      <c r="I41" s="135"/>
      <c r="J41" s="55"/>
      <c r="K41" s="55"/>
      <c r="L41" s="55"/>
      <c r="M41" s="55"/>
      <c r="N41" s="13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 spans="4:35" x14ac:dyDescent="0.15">
      <c r="D42" s="126"/>
      <c r="E42" s="135"/>
      <c r="F42" s="136"/>
      <c r="G42" s="135"/>
      <c r="H42" s="55"/>
      <c r="I42" s="135"/>
      <c r="J42" s="55"/>
      <c r="K42" s="55"/>
      <c r="L42" s="55"/>
      <c r="M42" s="55"/>
      <c r="N42" s="13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4:35" x14ac:dyDescent="0.15">
      <c r="D43" s="126"/>
      <c r="E43" s="135"/>
      <c r="F43" s="136"/>
      <c r="G43" s="135"/>
      <c r="H43" s="55"/>
      <c r="I43" s="135"/>
      <c r="J43" s="55"/>
      <c r="K43" s="55"/>
      <c r="L43" s="55"/>
      <c r="M43" s="55"/>
      <c r="N43" s="13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</row>
    <row r="44" spans="4:35" x14ac:dyDescent="0.15">
      <c r="D44" s="126"/>
      <c r="E44" s="135"/>
      <c r="F44" s="136"/>
      <c r="G44" s="135"/>
      <c r="H44" s="55"/>
      <c r="I44" s="135"/>
      <c r="J44" s="55"/>
      <c r="K44" s="55"/>
      <c r="L44" s="55"/>
      <c r="M44" s="55"/>
      <c r="N44" s="13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</row>
    <row r="45" spans="4:35" x14ac:dyDescent="0.15">
      <c r="D45" s="55"/>
      <c r="E45" s="135"/>
      <c r="F45" s="136"/>
      <c r="G45" s="135"/>
      <c r="H45" s="55"/>
      <c r="I45" s="55"/>
      <c r="J45" s="55"/>
      <c r="K45" s="55"/>
      <c r="L45" s="55"/>
      <c r="M45" s="55"/>
      <c r="N45" s="13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</row>
    <row r="46" spans="4:35" x14ac:dyDescent="0.15">
      <c r="D46" s="55"/>
      <c r="E46" s="135"/>
      <c r="F46" s="135"/>
      <c r="G46" s="135"/>
      <c r="H46" s="55"/>
      <c r="I46" s="55"/>
      <c r="J46" s="55"/>
      <c r="K46" s="55"/>
      <c r="L46" s="55"/>
      <c r="M46" s="55"/>
      <c r="N46" s="135"/>
    </row>
    <row r="47" spans="4:35" x14ac:dyDescent="0.15">
      <c r="D47" s="55"/>
      <c r="E47" s="135"/>
      <c r="F47" s="135"/>
      <c r="G47" s="135"/>
      <c r="H47" s="55"/>
      <c r="I47" s="55"/>
      <c r="J47" s="55"/>
      <c r="K47" s="55"/>
      <c r="L47" s="55"/>
      <c r="M47" s="55"/>
      <c r="N47" s="55"/>
    </row>
    <row r="48" spans="4:35" x14ac:dyDescent="0.15">
      <c r="D48" s="55"/>
      <c r="E48" s="135"/>
      <c r="F48" s="135"/>
      <c r="G48" s="55"/>
      <c r="H48" s="55"/>
      <c r="I48" s="55"/>
      <c r="J48" s="55"/>
      <c r="K48" s="55"/>
      <c r="L48" s="55"/>
      <c r="M48" s="55"/>
      <c r="N48" s="55"/>
    </row>
    <row r="49" spans="4:14" x14ac:dyDescent="0.15">
      <c r="D49" s="55"/>
      <c r="E49" s="55"/>
      <c r="F49" s="135"/>
      <c r="G49" s="55"/>
      <c r="H49" s="55"/>
      <c r="I49" s="55"/>
      <c r="J49" s="55"/>
      <c r="K49" s="55"/>
      <c r="L49" s="55"/>
      <c r="M49" s="55"/>
      <c r="N49" s="55"/>
    </row>
    <row r="50" spans="4:14" x14ac:dyDescent="0.15">
      <c r="D50" s="55"/>
      <c r="E50" s="55"/>
      <c r="F50" s="135"/>
      <c r="G50" s="55"/>
      <c r="H50" s="55"/>
      <c r="I50" s="55"/>
      <c r="J50" s="55"/>
      <c r="K50" s="55"/>
      <c r="L50" s="55"/>
      <c r="M50" s="55"/>
      <c r="N50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3" zoomScale="85" zoomScaleNormal="85" workbookViewId="0"/>
  </sheetViews>
  <sheetFormatPr defaultColWidth="7.5" defaultRowHeight="12" x14ac:dyDescent="0.15"/>
  <cols>
    <col min="1" max="1" width="1.625" style="149" customWidth="1"/>
    <col min="2" max="2" width="4.875" style="149" customWidth="1"/>
    <col min="3" max="3" width="3.125" style="149" customWidth="1"/>
    <col min="4" max="4" width="4.375" style="149" customWidth="1"/>
    <col min="5" max="5" width="5" style="149" customWidth="1"/>
    <col min="6" max="6" width="5.125" style="149" customWidth="1"/>
    <col min="7" max="7" width="5.875" style="149" customWidth="1"/>
    <col min="8" max="8" width="7.25" style="149" customWidth="1"/>
    <col min="9" max="9" width="5.125" style="149" customWidth="1"/>
    <col min="10" max="10" width="5.25" style="149" customWidth="1"/>
    <col min="11" max="11" width="5.875" style="149" customWidth="1"/>
    <col min="12" max="12" width="7.375" style="149" customWidth="1"/>
    <col min="13" max="13" width="5.125" style="149" customWidth="1"/>
    <col min="14" max="14" width="5.25" style="149" customWidth="1"/>
    <col min="15" max="15" width="5.875" style="149" customWidth="1"/>
    <col min="16" max="16" width="7.6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9.625" style="149" customWidth="1"/>
    <col min="25" max="16384" width="7.5" style="149"/>
  </cols>
  <sheetData>
    <row r="3" spans="2:24" x14ac:dyDescent="0.15">
      <c r="B3" s="149" t="s">
        <v>399</v>
      </c>
    </row>
    <row r="4" spans="2:24" x14ac:dyDescent="0.15">
      <c r="X4" s="150" t="s">
        <v>238</v>
      </c>
    </row>
    <row r="5" spans="2:24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</row>
    <row r="6" spans="2:24" x14ac:dyDescent="0.15">
      <c r="B6" s="151"/>
      <c r="C6" s="563" t="s">
        <v>109</v>
      </c>
      <c r="D6" s="565"/>
      <c r="E6" s="167" t="s">
        <v>400</v>
      </c>
      <c r="I6" s="167" t="s">
        <v>401</v>
      </c>
      <c r="M6" s="167" t="s">
        <v>402</v>
      </c>
      <c r="P6" s="126"/>
      <c r="Q6" s="167" t="s">
        <v>403</v>
      </c>
      <c r="R6" s="126"/>
      <c r="S6" s="126"/>
      <c r="T6" s="126"/>
      <c r="U6" s="167" t="s">
        <v>404</v>
      </c>
      <c r="V6" s="126"/>
      <c r="W6" s="126"/>
      <c r="X6" s="172"/>
    </row>
    <row r="7" spans="2:24" x14ac:dyDescent="0.15">
      <c r="B7" s="167"/>
      <c r="C7" s="160"/>
      <c r="D7" s="173"/>
      <c r="E7" s="167"/>
      <c r="F7" s="126"/>
      <c r="G7" s="126"/>
      <c r="H7" s="126"/>
      <c r="I7" s="266" t="s">
        <v>405</v>
      </c>
      <c r="J7" s="267"/>
      <c r="K7" s="267"/>
      <c r="L7" s="267"/>
      <c r="M7" s="266"/>
      <c r="N7" s="267"/>
      <c r="O7" s="267"/>
      <c r="P7" s="267"/>
      <c r="Q7" s="266"/>
      <c r="R7" s="267"/>
      <c r="S7" s="267"/>
      <c r="T7" s="267"/>
      <c r="U7" s="266" t="s">
        <v>406</v>
      </c>
      <c r="V7" s="267"/>
      <c r="W7" s="267"/>
      <c r="X7" s="268"/>
    </row>
    <row r="8" spans="2:24" x14ac:dyDescent="0.15">
      <c r="B8" s="579" t="s">
        <v>407</v>
      </c>
      <c r="C8" s="580"/>
      <c r="D8" s="581"/>
      <c r="E8" s="175" t="s">
        <v>116</v>
      </c>
      <c r="F8" s="158" t="s">
        <v>117</v>
      </c>
      <c r="G8" s="165" t="s">
        <v>118</v>
      </c>
      <c r="H8" s="158" t="s">
        <v>119</v>
      </c>
      <c r="I8" s="175" t="s">
        <v>116</v>
      </c>
      <c r="J8" s="158" t="s">
        <v>117</v>
      </c>
      <c r="K8" s="165" t="s">
        <v>118</v>
      </c>
      <c r="L8" s="158" t="s">
        <v>119</v>
      </c>
      <c r="M8" s="175" t="s">
        <v>116</v>
      </c>
      <c r="N8" s="158" t="s">
        <v>117</v>
      </c>
      <c r="O8" s="165" t="s">
        <v>118</v>
      </c>
      <c r="P8" s="158" t="s">
        <v>119</v>
      </c>
      <c r="Q8" s="175" t="s">
        <v>116</v>
      </c>
      <c r="R8" s="158" t="s">
        <v>117</v>
      </c>
      <c r="S8" s="165" t="s">
        <v>118</v>
      </c>
      <c r="T8" s="158" t="s">
        <v>119</v>
      </c>
      <c r="U8" s="175" t="s">
        <v>116</v>
      </c>
      <c r="V8" s="158" t="s">
        <v>117</v>
      </c>
      <c r="W8" s="165" t="s">
        <v>118</v>
      </c>
      <c r="X8" s="158" t="s">
        <v>119</v>
      </c>
    </row>
    <row r="9" spans="2:24" x14ac:dyDescent="0.15">
      <c r="B9" s="160"/>
      <c r="C9" s="161"/>
      <c r="D9" s="161"/>
      <c r="E9" s="162"/>
      <c r="F9" s="163"/>
      <c r="G9" s="164" t="s">
        <v>120</v>
      </c>
      <c r="H9" s="163"/>
      <c r="I9" s="162"/>
      <c r="J9" s="163"/>
      <c r="K9" s="164" t="s">
        <v>120</v>
      </c>
      <c r="L9" s="163"/>
      <c r="M9" s="162"/>
      <c r="N9" s="163"/>
      <c r="O9" s="164" t="s">
        <v>120</v>
      </c>
      <c r="P9" s="163"/>
      <c r="Q9" s="162"/>
      <c r="R9" s="163"/>
      <c r="S9" s="164" t="s">
        <v>120</v>
      </c>
      <c r="T9" s="163"/>
      <c r="U9" s="162"/>
      <c r="V9" s="163"/>
      <c r="W9" s="164" t="s">
        <v>120</v>
      </c>
      <c r="X9" s="163"/>
    </row>
    <row r="10" spans="2:24" x14ac:dyDescent="0.15">
      <c r="B10" s="167" t="s">
        <v>84</v>
      </c>
      <c r="C10" s="126">
        <v>19</v>
      </c>
      <c r="D10" s="149" t="s">
        <v>13</v>
      </c>
      <c r="E10" s="169" t="s">
        <v>275</v>
      </c>
      <c r="F10" s="171" t="s">
        <v>275</v>
      </c>
      <c r="G10" s="218" t="s">
        <v>275</v>
      </c>
      <c r="H10" s="171" t="s">
        <v>275</v>
      </c>
      <c r="I10" s="169" t="s">
        <v>275</v>
      </c>
      <c r="J10" s="171" t="s">
        <v>275</v>
      </c>
      <c r="K10" s="218" t="s">
        <v>275</v>
      </c>
      <c r="L10" s="171" t="s">
        <v>275</v>
      </c>
      <c r="M10" s="169" t="s">
        <v>275</v>
      </c>
      <c r="N10" s="171" t="s">
        <v>275</v>
      </c>
      <c r="O10" s="218" t="s">
        <v>275</v>
      </c>
      <c r="P10" s="171" t="s">
        <v>275</v>
      </c>
      <c r="Q10" s="169" t="s">
        <v>275</v>
      </c>
      <c r="R10" s="171" t="s">
        <v>275</v>
      </c>
      <c r="S10" s="218" t="s">
        <v>275</v>
      </c>
      <c r="T10" s="171" t="s">
        <v>275</v>
      </c>
      <c r="U10" s="169" t="s">
        <v>275</v>
      </c>
      <c r="V10" s="171" t="s">
        <v>275</v>
      </c>
      <c r="W10" s="218" t="s">
        <v>275</v>
      </c>
      <c r="X10" s="171" t="s">
        <v>275</v>
      </c>
    </row>
    <row r="11" spans="2:24" x14ac:dyDescent="0.15">
      <c r="B11" s="167"/>
      <c r="C11" s="126">
        <v>20</v>
      </c>
      <c r="E11" s="169" t="s">
        <v>275</v>
      </c>
      <c r="F11" s="169" t="s">
        <v>275</v>
      </c>
      <c r="G11" s="169" t="s">
        <v>275</v>
      </c>
      <c r="H11" s="169" t="s">
        <v>275</v>
      </c>
      <c r="I11" s="169" t="s">
        <v>275</v>
      </c>
      <c r="J11" s="169" t="s">
        <v>275</v>
      </c>
      <c r="K11" s="169" t="s">
        <v>275</v>
      </c>
      <c r="L11" s="169" t="s">
        <v>275</v>
      </c>
      <c r="M11" s="169" t="s">
        <v>275</v>
      </c>
      <c r="N11" s="169" t="s">
        <v>275</v>
      </c>
      <c r="O11" s="169" t="s">
        <v>275</v>
      </c>
      <c r="P11" s="169" t="s">
        <v>275</v>
      </c>
      <c r="Q11" s="169" t="s">
        <v>275</v>
      </c>
      <c r="R11" s="169" t="s">
        <v>275</v>
      </c>
      <c r="S11" s="169" t="s">
        <v>275</v>
      </c>
      <c r="T11" s="169" t="s">
        <v>275</v>
      </c>
      <c r="U11" s="169" t="s">
        <v>275</v>
      </c>
      <c r="V11" s="169" t="s">
        <v>275</v>
      </c>
      <c r="W11" s="169" t="s">
        <v>275</v>
      </c>
      <c r="X11" s="171" t="s">
        <v>275</v>
      </c>
    </row>
    <row r="12" spans="2:24" x14ac:dyDescent="0.15">
      <c r="B12" s="160"/>
      <c r="C12" s="161">
        <v>21</v>
      </c>
      <c r="D12" s="161"/>
      <c r="E12" s="176" t="s">
        <v>408</v>
      </c>
      <c r="F12" s="177" t="s">
        <v>408</v>
      </c>
      <c r="G12" s="178" t="s">
        <v>408</v>
      </c>
      <c r="H12" s="177" t="s">
        <v>408</v>
      </c>
      <c r="I12" s="176" t="s">
        <v>408</v>
      </c>
      <c r="J12" s="177" t="s">
        <v>408</v>
      </c>
      <c r="K12" s="178" t="s">
        <v>408</v>
      </c>
      <c r="L12" s="177" t="s">
        <v>408</v>
      </c>
      <c r="M12" s="176" t="s">
        <v>408</v>
      </c>
      <c r="N12" s="177" t="s">
        <v>408</v>
      </c>
      <c r="O12" s="178" t="s">
        <v>408</v>
      </c>
      <c r="P12" s="177" t="s">
        <v>408</v>
      </c>
      <c r="Q12" s="176" t="s">
        <v>408</v>
      </c>
      <c r="R12" s="177" t="s">
        <v>408</v>
      </c>
      <c r="S12" s="178" t="s">
        <v>408</v>
      </c>
      <c r="T12" s="177" t="s">
        <v>408</v>
      </c>
      <c r="U12" s="176" t="s">
        <v>408</v>
      </c>
      <c r="V12" s="177" t="s">
        <v>408</v>
      </c>
      <c r="W12" s="178" t="s">
        <v>408</v>
      </c>
      <c r="X12" s="177" t="s">
        <v>408</v>
      </c>
    </row>
    <row r="13" spans="2:24" ht="11.1" customHeight="1" x14ac:dyDescent="0.15">
      <c r="B13" s="167" t="s">
        <v>14</v>
      </c>
      <c r="C13" s="126">
        <v>12</v>
      </c>
      <c r="D13" s="126" t="s">
        <v>369</v>
      </c>
      <c r="E13" s="169" t="s">
        <v>275</v>
      </c>
      <c r="F13" s="171" t="s">
        <v>275</v>
      </c>
      <c r="G13" s="143" t="s">
        <v>275</v>
      </c>
      <c r="H13" s="171" t="s">
        <v>275</v>
      </c>
      <c r="I13" s="169" t="s">
        <v>275</v>
      </c>
      <c r="J13" s="171" t="s">
        <v>275</v>
      </c>
      <c r="K13" s="171" t="s">
        <v>275</v>
      </c>
      <c r="L13" s="171" t="s">
        <v>275</v>
      </c>
      <c r="M13" s="169" t="s">
        <v>275</v>
      </c>
      <c r="N13" s="171" t="s">
        <v>275</v>
      </c>
      <c r="O13" s="143" t="s">
        <v>275</v>
      </c>
      <c r="P13" s="171" t="s">
        <v>275</v>
      </c>
      <c r="Q13" s="169" t="s">
        <v>275</v>
      </c>
      <c r="R13" s="171" t="s">
        <v>275</v>
      </c>
      <c r="S13" s="143" t="s">
        <v>275</v>
      </c>
      <c r="T13" s="171" t="s">
        <v>275</v>
      </c>
      <c r="U13" s="169" t="s">
        <v>275</v>
      </c>
      <c r="V13" s="171" t="s">
        <v>275</v>
      </c>
      <c r="W13" s="143" t="s">
        <v>275</v>
      </c>
      <c r="X13" s="171" t="s">
        <v>275</v>
      </c>
    </row>
    <row r="14" spans="2:24" ht="11.1" customHeight="1" x14ac:dyDescent="0.15">
      <c r="B14" s="167" t="s">
        <v>16</v>
      </c>
      <c r="C14" s="126">
        <v>1</v>
      </c>
      <c r="D14" s="126" t="s">
        <v>235</v>
      </c>
      <c r="E14" s="169" t="s">
        <v>275</v>
      </c>
      <c r="F14" s="169" t="s">
        <v>275</v>
      </c>
      <c r="G14" s="169" t="s">
        <v>275</v>
      </c>
      <c r="H14" s="169" t="s">
        <v>275</v>
      </c>
      <c r="I14" s="169" t="s">
        <v>275</v>
      </c>
      <c r="J14" s="169" t="s">
        <v>275</v>
      </c>
      <c r="K14" s="169" t="s">
        <v>275</v>
      </c>
      <c r="L14" s="169" t="s">
        <v>275</v>
      </c>
      <c r="M14" s="169" t="s">
        <v>275</v>
      </c>
      <c r="N14" s="169" t="s">
        <v>275</v>
      </c>
      <c r="O14" s="169" t="s">
        <v>275</v>
      </c>
      <c r="P14" s="169" t="s">
        <v>275</v>
      </c>
      <c r="Q14" s="169" t="s">
        <v>275</v>
      </c>
      <c r="R14" s="169" t="s">
        <v>275</v>
      </c>
      <c r="S14" s="169" t="s">
        <v>275</v>
      </c>
      <c r="T14" s="169" t="s">
        <v>275</v>
      </c>
      <c r="U14" s="169" t="s">
        <v>275</v>
      </c>
      <c r="V14" s="169" t="s">
        <v>275</v>
      </c>
      <c r="W14" s="169" t="s">
        <v>275</v>
      </c>
      <c r="X14" s="171" t="s">
        <v>275</v>
      </c>
    </row>
    <row r="15" spans="2:24" ht="11.1" customHeight="1" x14ac:dyDescent="0.15">
      <c r="B15" s="167"/>
      <c r="C15" s="126">
        <v>2</v>
      </c>
      <c r="D15" s="126"/>
      <c r="E15" s="169" t="s">
        <v>275</v>
      </c>
      <c r="F15" s="169" t="s">
        <v>275</v>
      </c>
      <c r="G15" s="169" t="s">
        <v>275</v>
      </c>
      <c r="H15" s="169" t="s">
        <v>275</v>
      </c>
      <c r="I15" s="169" t="s">
        <v>275</v>
      </c>
      <c r="J15" s="169" t="s">
        <v>275</v>
      </c>
      <c r="K15" s="169" t="s">
        <v>275</v>
      </c>
      <c r="L15" s="169" t="s">
        <v>275</v>
      </c>
      <c r="M15" s="169" t="s">
        <v>275</v>
      </c>
      <c r="N15" s="169" t="s">
        <v>275</v>
      </c>
      <c r="O15" s="169" t="s">
        <v>275</v>
      </c>
      <c r="P15" s="169" t="s">
        <v>275</v>
      </c>
      <c r="Q15" s="169" t="s">
        <v>275</v>
      </c>
      <c r="R15" s="169" t="s">
        <v>275</v>
      </c>
      <c r="S15" s="169" t="s">
        <v>275</v>
      </c>
      <c r="T15" s="169" t="s">
        <v>275</v>
      </c>
      <c r="U15" s="169" t="s">
        <v>275</v>
      </c>
      <c r="V15" s="169" t="s">
        <v>275</v>
      </c>
      <c r="W15" s="169" t="s">
        <v>275</v>
      </c>
      <c r="X15" s="171" t="s">
        <v>275</v>
      </c>
    </row>
    <row r="16" spans="2:24" ht="11.1" customHeight="1" x14ac:dyDescent="0.15">
      <c r="B16" s="167"/>
      <c r="C16" s="126">
        <v>3</v>
      </c>
      <c r="D16" s="126"/>
      <c r="E16" s="169" t="s">
        <v>275</v>
      </c>
      <c r="F16" s="169" t="s">
        <v>275</v>
      </c>
      <c r="G16" s="169" t="s">
        <v>275</v>
      </c>
      <c r="H16" s="169" t="s">
        <v>275</v>
      </c>
      <c r="I16" s="169" t="s">
        <v>275</v>
      </c>
      <c r="J16" s="169" t="s">
        <v>275</v>
      </c>
      <c r="K16" s="169" t="s">
        <v>275</v>
      </c>
      <c r="L16" s="169" t="s">
        <v>275</v>
      </c>
      <c r="M16" s="169" t="s">
        <v>275</v>
      </c>
      <c r="N16" s="169" t="s">
        <v>275</v>
      </c>
      <c r="O16" s="169" t="s">
        <v>275</v>
      </c>
      <c r="P16" s="169" t="s">
        <v>275</v>
      </c>
      <c r="Q16" s="169" t="s">
        <v>275</v>
      </c>
      <c r="R16" s="169" t="s">
        <v>275</v>
      </c>
      <c r="S16" s="169" t="s">
        <v>275</v>
      </c>
      <c r="T16" s="169" t="s">
        <v>275</v>
      </c>
      <c r="U16" s="169" t="s">
        <v>275</v>
      </c>
      <c r="V16" s="169" t="s">
        <v>275</v>
      </c>
      <c r="W16" s="169" t="s">
        <v>275</v>
      </c>
      <c r="X16" s="171" t="s">
        <v>275</v>
      </c>
    </row>
    <row r="17" spans="2:24" ht="11.1" customHeight="1" x14ac:dyDescent="0.15">
      <c r="B17" s="167"/>
      <c r="C17" s="126">
        <v>4</v>
      </c>
      <c r="D17" s="126"/>
      <c r="E17" s="169" t="s">
        <v>275</v>
      </c>
      <c r="F17" s="169" t="s">
        <v>275</v>
      </c>
      <c r="G17" s="169" t="s">
        <v>275</v>
      </c>
      <c r="H17" s="169" t="s">
        <v>275</v>
      </c>
      <c r="I17" s="169" t="s">
        <v>275</v>
      </c>
      <c r="J17" s="169" t="s">
        <v>275</v>
      </c>
      <c r="K17" s="169" t="s">
        <v>275</v>
      </c>
      <c r="L17" s="169" t="s">
        <v>275</v>
      </c>
      <c r="M17" s="169" t="s">
        <v>275</v>
      </c>
      <c r="N17" s="169" t="s">
        <v>275</v>
      </c>
      <c r="O17" s="169" t="s">
        <v>275</v>
      </c>
      <c r="P17" s="169" t="s">
        <v>275</v>
      </c>
      <c r="Q17" s="169" t="s">
        <v>275</v>
      </c>
      <c r="R17" s="169" t="s">
        <v>275</v>
      </c>
      <c r="S17" s="169" t="s">
        <v>275</v>
      </c>
      <c r="T17" s="169" t="s">
        <v>275</v>
      </c>
      <c r="U17" s="169" t="s">
        <v>275</v>
      </c>
      <c r="V17" s="169" t="s">
        <v>275</v>
      </c>
      <c r="W17" s="169" t="s">
        <v>275</v>
      </c>
      <c r="X17" s="171" t="s">
        <v>275</v>
      </c>
    </row>
    <row r="18" spans="2:24" ht="11.1" customHeight="1" x14ac:dyDescent="0.15">
      <c r="B18" s="167"/>
      <c r="C18" s="126">
        <v>5</v>
      </c>
      <c r="D18" s="126"/>
      <c r="E18" s="169" t="s">
        <v>275</v>
      </c>
      <c r="F18" s="169" t="s">
        <v>275</v>
      </c>
      <c r="G18" s="169" t="s">
        <v>275</v>
      </c>
      <c r="H18" s="169" t="s">
        <v>275</v>
      </c>
      <c r="I18" s="169" t="s">
        <v>275</v>
      </c>
      <c r="J18" s="169" t="s">
        <v>275</v>
      </c>
      <c r="K18" s="169" t="s">
        <v>275</v>
      </c>
      <c r="L18" s="169" t="s">
        <v>275</v>
      </c>
      <c r="M18" s="169" t="s">
        <v>275</v>
      </c>
      <c r="N18" s="169" t="s">
        <v>275</v>
      </c>
      <c r="O18" s="169" t="s">
        <v>275</v>
      </c>
      <c r="P18" s="169" t="s">
        <v>275</v>
      </c>
      <c r="Q18" s="169" t="s">
        <v>275</v>
      </c>
      <c r="R18" s="169" t="s">
        <v>275</v>
      </c>
      <c r="S18" s="169" t="s">
        <v>275</v>
      </c>
      <c r="T18" s="169" t="s">
        <v>275</v>
      </c>
      <c r="U18" s="169" t="s">
        <v>275</v>
      </c>
      <c r="V18" s="169" t="s">
        <v>275</v>
      </c>
      <c r="W18" s="169" t="s">
        <v>275</v>
      </c>
      <c r="X18" s="171" t="s">
        <v>275</v>
      </c>
    </row>
    <row r="19" spans="2:24" ht="11.1" customHeight="1" x14ac:dyDescent="0.15">
      <c r="B19" s="167"/>
      <c r="C19" s="126">
        <v>6</v>
      </c>
      <c r="D19" s="126"/>
      <c r="E19" s="169" t="s">
        <v>275</v>
      </c>
      <c r="F19" s="169" t="s">
        <v>275</v>
      </c>
      <c r="G19" s="169" t="s">
        <v>275</v>
      </c>
      <c r="H19" s="169" t="s">
        <v>275</v>
      </c>
      <c r="I19" s="169" t="s">
        <v>275</v>
      </c>
      <c r="J19" s="169" t="s">
        <v>275</v>
      </c>
      <c r="K19" s="169" t="s">
        <v>275</v>
      </c>
      <c r="L19" s="169" t="s">
        <v>275</v>
      </c>
      <c r="M19" s="169" t="s">
        <v>275</v>
      </c>
      <c r="N19" s="169" t="s">
        <v>275</v>
      </c>
      <c r="O19" s="169" t="s">
        <v>275</v>
      </c>
      <c r="P19" s="169" t="s">
        <v>275</v>
      </c>
      <c r="Q19" s="169" t="s">
        <v>275</v>
      </c>
      <c r="R19" s="169" t="s">
        <v>275</v>
      </c>
      <c r="S19" s="169" t="s">
        <v>275</v>
      </c>
      <c r="T19" s="169" t="s">
        <v>275</v>
      </c>
      <c r="U19" s="169" t="s">
        <v>275</v>
      </c>
      <c r="V19" s="169" t="s">
        <v>275</v>
      </c>
      <c r="W19" s="169" t="s">
        <v>275</v>
      </c>
      <c r="X19" s="171" t="s">
        <v>275</v>
      </c>
    </row>
    <row r="20" spans="2:24" ht="11.1" customHeight="1" x14ac:dyDescent="0.15">
      <c r="B20" s="167"/>
      <c r="C20" s="126">
        <v>7</v>
      </c>
      <c r="D20" s="126"/>
      <c r="E20" s="169" t="s">
        <v>408</v>
      </c>
      <c r="F20" s="171" t="s">
        <v>408</v>
      </c>
      <c r="G20" s="143" t="s">
        <v>408</v>
      </c>
      <c r="H20" s="171" t="s">
        <v>408</v>
      </c>
      <c r="I20" s="169" t="s">
        <v>408</v>
      </c>
      <c r="J20" s="171" t="s">
        <v>408</v>
      </c>
      <c r="K20" s="143" t="s">
        <v>408</v>
      </c>
      <c r="L20" s="171" t="s">
        <v>408</v>
      </c>
      <c r="M20" s="169" t="s">
        <v>408</v>
      </c>
      <c r="N20" s="171" t="s">
        <v>408</v>
      </c>
      <c r="O20" s="143" t="s">
        <v>408</v>
      </c>
      <c r="P20" s="171" t="s">
        <v>408</v>
      </c>
      <c r="Q20" s="169" t="s">
        <v>408</v>
      </c>
      <c r="R20" s="171" t="s">
        <v>408</v>
      </c>
      <c r="S20" s="143" t="s">
        <v>408</v>
      </c>
      <c r="T20" s="171" t="s">
        <v>408</v>
      </c>
      <c r="U20" s="169" t="s">
        <v>408</v>
      </c>
      <c r="V20" s="171" t="s">
        <v>408</v>
      </c>
      <c r="W20" s="143" t="s">
        <v>408</v>
      </c>
      <c r="X20" s="171" t="s">
        <v>408</v>
      </c>
    </row>
    <row r="21" spans="2:24" s="126" customFormat="1" ht="11.1" customHeight="1" x14ac:dyDescent="0.15">
      <c r="B21" s="160"/>
      <c r="C21" s="161">
        <v>8</v>
      </c>
      <c r="D21" s="161"/>
      <c r="E21" s="176" t="s">
        <v>275</v>
      </c>
      <c r="F21" s="176" t="s">
        <v>275</v>
      </c>
      <c r="G21" s="176" t="s">
        <v>275</v>
      </c>
      <c r="H21" s="176" t="s">
        <v>275</v>
      </c>
      <c r="I21" s="176" t="s">
        <v>275</v>
      </c>
      <c r="J21" s="176" t="s">
        <v>275</v>
      </c>
      <c r="K21" s="176" t="s">
        <v>275</v>
      </c>
      <c r="L21" s="176" t="s">
        <v>275</v>
      </c>
      <c r="M21" s="176" t="s">
        <v>275</v>
      </c>
      <c r="N21" s="176" t="s">
        <v>275</v>
      </c>
      <c r="O21" s="176" t="s">
        <v>275</v>
      </c>
      <c r="P21" s="176" t="s">
        <v>275</v>
      </c>
      <c r="Q21" s="176" t="s">
        <v>275</v>
      </c>
      <c r="R21" s="176" t="s">
        <v>275</v>
      </c>
      <c r="S21" s="176" t="s">
        <v>275</v>
      </c>
      <c r="T21" s="176" t="s">
        <v>275</v>
      </c>
      <c r="U21" s="176" t="s">
        <v>275</v>
      </c>
      <c r="V21" s="176" t="s">
        <v>275</v>
      </c>
      <c r="W21" s="176" t="s">
        <v>275</v>
      </c>
      <c r="X21" s="177" t="s">
        <v>275</v>
      </c>
    </row>
    <row r="22" spans="2:24" ht="11.1" customHeight="1" x14ac:dyDescent="0.15">
      <c r="B22" s="167" t="s">
        <v>219</v>
      </c>
      <c r="C22" s="126"/>
      <c r="E22" s="169"/>
      <c r="F22" s="171"/>
      <c r="G22" s="143"/>
      <c r="H22" s="171"/>
      <c r="I22" s="169"/>
      <c r="J22" s="171"/>
      <c r="K22" s="143"/>
      <c r="L22" s="171"/>
      <c r="M22" s="169"/>
      <c r="N22" s="171"/>
      <c r="O22" s="143"/>
      <c r="P22" s="171"/>
      <c r="Q22" s="169"/>
      <c r="R22" s="171"/>
      <c r="S22" s="143"/>
      <c r="T22" s="171"/>
      <c r="U22" s="169"/>
      <c r="V22" s="171"/>
      <c r="W22" s="143"/>
      <c r="X22" s="171"/>
    </row>
    <row r="23" spans="2:24" ht="11.1" customHeight="1" x14ac:dyDescent="0.15">
      <c r="B23" s="167"/>
      <c r="C23" s="126"/>
      <c r="E23" s="169"/>
      <c r="F23" s="171"/>
      <c r="G23" s="143"/>
      <c r="H23" s="171"/>
      <c r="I23" s="169"/>
      <c r="J23" s="171"/>
      <c r="K23" s="143"/>
      <c r="L23" s="171"/>
      <c r="M23" s="169"/>
      <c r="N23" s="171"/>
      <c r="O23" s="143"/>
      <c r="P23" s="171"/>
      <c r="Q23" s="169"/>
      <c r="R23" s="171"/>
      <c r="S23" s="143"/>
      <c r="T23" s="171"/>
      <c r="U23" s="169"/>
      <c r="V23" s="171"/>
      <c r="W23" s="143"/>
      <c r="X23" s="171"/>
    </row>
    <row r="24" spans="2:24" ht="11.1" customHeight="1" x14ac:dyDescent="0.15">
      <c r="B24" s="254">
        <v>40392</v>
      </c>
      <c r="C24" s="255"/>
      <c r="D24" s="256">
        <v>40403</v>
      </c>
      <c r="E24" s="169" t="s">
        <v>275</v>
      </c>
      <c r="F24" s="169" t="s">
        <v>275</v>
      </c>
      <c r="G24" s="169" t="s">
        <v>275</v>
      </c>
      <c r="H24" s="169" t="s">
        <v>275</v>
      </c>
      <c r="I24" s="169" t="s">
        <v>275</v>
      </c>
      <c r="J24" s="169" t="s">
        <v>275</v>
      </c>
      <c r="K24" s="169" t="s">
        <v>275</v>
      </c>
      <c r="L24" s="169" t="s">
        <v>275</v>
      </c>
      <c r="M24" s="169" t="s">
        <v>275</v>
      </c>
      <c r="N24" s="169" t="s">
        <v>275</v>
      </c>
      <c r="O24" s="169" t="s">
        <v>275</v>
      </c>
      <c r="P24" s="169" t="s">
        <v>275</v>
      </c>
      <c r="Q24" s="169" t="s">
        <v>275</v>
      </c>
      <c r="R24" s="169" t="s">
        <v>275</v>
      </c>
      <c r="S24" s="169" t="s">
        <v>275</v>
      </c>
      <c r="T24" s="169" t="s">
        <v>275</v>
      </c>
      <c r="U24" s="169" t="s">
        <v>275</v>
      </c>
      <c r="V24" s="169" t="s">
        <v>275</v>
      </c>
      <c r="W24" s="169" t="s">
        <v>275</v>
      </c>
      <c r="X24" s="171" t="s">
        <v>275</v>
      </c>
    </row>
    <row r="25" spans="2:24" ht="11.1" customHeight="1" x14ac:dyDescent="0.15">
      <c r="B25" s="500">
        <v>40406</v>
      </c>
      <c r="C25" s="255"/>
      <c r="D25" s="260">
        <v>40421</v>
      </c>
      <c r="E25" s="176" t="s">
        <v>275</v>
      </c>
      <c r="F25" s="176" t="s">
        <v>275</v>
      </c>
      <c r="G25" s="176" t="s">
        <v>275</v>
      </c>
      <c r="H25" s="176" t="s">
        <v>275</v>
      </c>
      <c r="I25" s="176" t="s">
        <v>275</v>
      </c>
      <c r="J25" s="176" t="s">
        <v>275</v>
      </c>
      <c r="K25" s="176" t="s">
        <v>275</v>
      </c>
      <c r="L25" s="176" t="s">
        <v>275</v>
      </c>
      <c r="M25" s="176" t="s">
        <v>275</v>
      </c>
      <c r="N25" s="176" t="s">
        <v>275</v>
      </c>
      <c r="O25" s="176" t="s">
        <v>275</v>
      </c>
      <c r="P25" s="176" t="s">
        <v>275</v>
      </c>
      <c r="Q25" s="176" t="s">
        <v>275</v>
      </c>
      <c r="R25" s="176" t="s">
        <v>275</v>
      </c>
      <c r="S25" s="176" t="s">
        <v>275</v>
      </c>
      <c r="T25" s="176" t="s">
        <v>275</v>
      </c>
      <c r="U25" s="176" t="s">
        <v>275</v>
      </c>
      <c r="V25" s="176" t="s">
        <v>275</v>
      </c>
      <c r="W25" s="176" t="s">
        <v>275</v>
      </c>
      <c r="X25" s="177" t="s">
        <v>275</v>
      </c>
    </row>
    <row r="26" spans="2:24" x14ac:dyDescent="0.15">
      <c r="B26" s="167"/>
      <c r="C26" s="563" t="s">
        <v>109</v>
      </c>
      <c r="D26" s="565"/>
      <c r="E26" s="167" t="s">
        <v>409</v>
      </c>
      <c r="I26" s="167" t="s">
        <v>410</v>
      </c>
      <c r="M26" s="167" t="s">
        <v>411</v>
      </c>
      <c r="P26" s="126"/>
      <c r="Q26" s="167" t="s">
        <v>412</v>
      </c>
      <c r="R26" s="126"/>
      <c r="S26" s="126"/>
      <c r="T26" s="126"/>
      <c r="U26" s="167" t="s">
        <v>413</v>
      </c>
      <c r="V26" s="126"/>
      <c r="W26" s="126"/>
      <c r="X26" s="172"/>
    </row>
    <row r="27" spans="2:24" x14ac:dyDescent="0.15">
      <c r="B27" s="167"/>
      <c r="C27" s="160"/>
      <c r="D27" s="173"/>
      <c r="E27" s="266" t="s">
        <v>414</v>
      </c>
      <c r="F27" s="267"/>
      <c r="G27" s="267"/>
      <c r="H27" s="267"/>
      <c r="I27" s="266" t="s">
        <v>405</v>
      </c>
      <c r="J27" s="267"/>
      <c r="K27" s="267"/>
      <c r="L27" s="267"/>
      <c r="M27" s="266"/>
      <c r="N27" s="267"/>
      <c r="O27" s="267"/>
      <c r="P27" s="267"/>
      <c r="Q27" s="266"/>
      <c r="R27" s="267"/>
      <c r="S27" s="267"/>
      <c r="T27" s="267"/>
      <c r="U27" s="266"/>
      <c r="V27" s="267"/>
      <c r="W27" s="267"/>
      <c r="X27" s="268"/>
    </row>
    <row r="28" spans="2:24" x14ac:dyDescent="0.15">
      <c r="B28" s="579" t="s">
        <v>407</v>
      </c>
      <c r="C28" s="580"/>
      <c r="D28" s="581"/>
      <c r="E28" s="175" t="s">
        <v>116</v>
      </c>
      <c r="F28" s="158" t="s">
        <v>117</v>
      </c>
      <c r="G28" s="165" t="s">
        <v>118</v>
      </c>
      <c r="H28" s="158" t="s">
        <v>119</v>
      </c>
      <c r="I28" s="175" t="s">
        <v>116</v>
      </c>
      <c r="J28" s="158" t="s">
        <v>117</v>
      </c>
      <c r="K28" s="165" t="s">
        <v>118</v>
      </c>
      <c r="L28" s="158" t="s">
        <v>119</v>
      </c>
      <c r="M28" s="175" t="s">
        <v>116</v>
      </c>
      <c r="N28" s="158" t="s">
        <v>117</v>
      </c>
      <c r="O28" s="165" t="s">
        <v>118</v>
      </c>
      <c r="P28" s="158" t="s">
        <v>119</v>
      </c>
      <c r="Q28" s="175" t="s">
        <v>116</v>
      </c>
      <c r="R28" s="158" t="s">
        <v>117</v>
      </c>
      <c r="S28" s="165" t="s">
        <v>118</v>
      </c>
      <c r="T28" s="158" t="s">
        <v>119</v>
      </c>
      <c r="U28" s="175" t="s">
        <v>116</v>
      </c>
      <c r="V28" s="158" t="s">
        <v>117</v>
      </c>
      <c r="W28" s="165" t="s">
        <v>118</v>
      </c>
      <c r="X28" s="158" t="s">
        <v>119</v>
      </c>
    </row>
    <row r="29" spans="2:24" x14ac:dyDescent="0.15">
      <c r="B29" s="160"/>
      <c r="C29" s="161"/>
      <c r="D29" s="161"/>
      <c r="E29" s="162"/>
      <c r="F29" s="163"/>
      <c r="G29" s="164" t="s">
        <v>120</v>
      </c>
      <c r="H29" s="163"/>
      <c r="I29" s="162"/>
      <c r="J29" s="163"/>
      <c r="K29" s="164" t="s">
        <v>120</v>
      </c>
      <c r="L29" s="163"/>
      <c r="M29" s="162"/>
      <c r="N29" s="163"/>
      <c r="O29" s="164" t="s">
        <v>120</v>
      </c>
      <c r="P29" s="163"/>
      <c r="Q29" s="162"/>
      <c r="R29" s="163"/>
      <c r="S29" s="164" t="s">
        <v>120</v>
      </c>
      <c r="T29" s="163"/>
      <c r="U29" s="162"/>
      <c r="V29" s="163"/>
      <c r="W29" s="164" t="s">
        <v>120</v>
      </c>
      <c r="X29" s="163"/>
    </row>
    <row r="30" spans="2:24" x14ac:dyDescent="0.15">
      <c r="B30" s="167" t="s">
        <v>84</v>
      </c>
      <c r="C30" s="126">
        <v>19</v>
      </c>
      <c r="D30" s="149" t="s">
        <v>13</v>
      </c>
      <c r="E30" s="169" t="s">
        <v>275</v>
      </c>
      <c r="F30" s="171" t="s">
        <v>275</v>
      </c>
      <c r="G30" s="143" t="s">
        <v>275</v>
      </c>
      <c r="H30" s="171" t="s">
        <v>275</v>
      </c>
      <c r="I30" s="169" t="s">
        <v>275</v>
      </c>
      <c r="J30" s="171" t="s">
        <v>275</v>
      </c>
      <c r="K30" s="143" t="s">
        <v>275</v>
      </c>
      <c r="L30" s="171" t="s">
        <v>275</v>
      </c>
      <c r="M30" s="169" t="s">
        <v>275</v>
      </c>
      <c r="N30" s="171" t="s">
        <v>275</v>
      </c>
      <c r="O30" s="143" t="s">
        <v>275</v>
      </c>
      <c r="P30" s="171" t="s">
        <v>275</v>
      </c>
      <c r="Q30" s="167"/>
      <c r="R30" s="168"/>
      <c r="S30" s="126"/>
      <c r="T30" s="168"/>
      <c r="U30" s="167"/>
      <c r="V30" s="168"/>
      <c r="W30" s="126"/>
      <c r="X30" s="168"/>
    </row>
    <row r="31" spans="2:24" x14ac:dyDescent="0.15">
      <c r="B31" s="167"/>
      <c r="C31" s="126">
        <v>20</v>
      </c>
      <c r="E31" s="169" t="s">
        <v>275</v>
      </c>
      <c r="F31" s="171" t="s">
        <v>275</v>
      </c>
      <c r="G31" s="143" t="s">
        <v>275</v>
      </c>
      <c r="H31" s="171" t="s">
        <v>275</v>
      </c>
      <c r="I31" s="169" t="s">
        <v>275</v>
      </c>
      <c r="J31" s="171" t="s">
        <v>275</v>
      </c>
      <c r="K31" s="143" t="s">
        <v>275</v>
      </c>
      <c r="L31" s="171" t="s">
        <v>275</v>
      </c>
      <c r="M31" s="169" t="s">
        <v>275</v>
      </c>
      <c r="N31" s="171" t="s">
        <v>275</v>
      </c>
      <c r="O31" s="143" t="s">
        <v>275</v>
      </c>
      <c r="P31" s="171" t="s">
        <v>275</v>
      </c>
      <c r="Q31" s="167">
        <v>872</v>
      </c>
      <c r="R31" s="168">
        <v>1050</v>
      </c>
      <c r="S31" s="126">
        <v>971</v>
      </c>
      <c r="T31" s="168">
        <v>20223</v>
      </c>
      <c r="U31" s="167">
        <v>735</v>
      </c>
      <c r="V31" s="168">
        <v>840</v>
      </c>
      <c r="W31" s="126">
        <v>780</v>
      </c>
      <c r="X31" s="168">
        <v>3419</v>
      </c>
    </row>
    <row r="32" spans="2:24" x14ac:dyDescent="0.15">
      <c r="B32" s="160"/>
      <c r="C32" s="161">
        <v>21</v>
      </c>
      <c r="D32" s="161"/>
      <c r="E32" s="177" t="s">
        <v>408</v>
      </c>
      <c r="F32" s="177" t="s">
        <v>408</v>
      </c>
      <c r="G32" s="177" t="s">
        <v>408</v>
      </c>
      <c r="H32" s="177" t="s">
        <v>408</v>
      </c>
      <c r="I32" s="177" t="s">
        <v>408</v>
      </c>
      <c r="J32" s="177" t="s">
        <v>408</v>
      </c>
      <c r="K32" s="177" t="s">
        <v>408</v>
      </c>
      <c r="L32" s="177" t="s">
        <v>408</v>
      </c>
      <c r="M32" s="177" t="s">
        <v>408</v>
      </c>
      <c r="N32" s="177" t="s">
        <v>408</v>
      </c>
      <c r="O32" s="177" t="s">
        <v>408</v>
      </c>
      <c r="P32" s="177" t="s">
        <v>408</v>
      </c>
      <c r="Q32" s="160">
        <v>798</v>
      </c>
      <c r="R32" s="174">
        <v>1158</v>
      </c>
      <c r="S32" s="161">
        <v>929</v>
      </c>
      <c r="T32" s="174">
        <v>178765</v>
      </c>
      <c r="U32" s="160">
        <v>588</v>
      </c>
      <c r="V32" s="174">
        <v>882</v>
      </c>
      <c r="W32" s="161">
        <v>723</v>
      </c>
      <c r="X32" s="174">
        <v>35659</v>
      </c>
    </row>
    <row r="33" spans="2:24" x14ac:dyDescent="0.15">
      <c r="B33" s="167" t="s">
        <v>14</v>
      </c>
      <c r="C33" s="126">
        <v>12</v>
      </c>
      <c r="D33" s="126" t="s">
        <v>369</v>
      </c>
      <c r="E33" s="169" t="s">
        <v>275</v>
      </c>
      <c r="F33" s="169" t="s">
        <v>275</v>
      </c>
      <c r="G33" s="171" t="s">
        <v>275</v>
      </c>
      <c r="H33" s="169" t="s">
        <v>275</v>
      </c>
      <c r="I33" s="169" t="s">
        <v>275</v>
      </c>
      <c r="J33" s="169" t="s">
        <v>275</v>
      </c>
      <c r="K33" s="171" t="s">
        <v>275</v>
      </c>
      <c r="L33" s="169" t="s">
        <v>275</v>
      </c>
      <c r="M33" s="169" t="s">
        <v>275</v>
      </c>
      <c r="N33" s="169" t="s">
        <v>275</v>
      </c>
      <c r="O33" s="171" t="s">
        <v>275</v>
      </c>
      <c r="P33" s="171" t="s">
        <v>275</v>
      </c>
      <c r="Q33" s="167">
        <v>987</v>
      </c>
      <c r="R33" s="168">
        <v>1071</v>
      </c>
      <c r="S33" s="126">
        <v>1044</v>
      </c>
      <c r="T33" s="168">
        <v>17778</v>
      </c>
      <c r="U33" s="167">
        <v>714</v>
      </c>
      <c r="V33" s="168">
        <v>788</v>
      </c>
      <c r="W33" s="126">
        <v>733</v>
      </c>
      <c r="X33" s="168">
        <v>683</v>
      </c>
    </row>
    <row r="34" spans="2:24" x14ac:dyDescent="0.15">
      <c r="B34" s="167" t="s">
        <v>16</v>
      </c>
      <c r="C34" s="126">
        <v>1</v>
      </c>
      <c r="D34" s="126" t="s">
        <v>235</v>
      </c>
      <c r="E34" s="169" t="s">
        <v>275</v>
      </c>
      <c r="F34" s="169" t="s">
        <v>275</v>
      </c>
      <c r="G34" s="171" t="s">
        <v>275</v>
      </c>
      <c r="H34" s="169" t="s">
        <v>275</v>
      </c>
      <c r="I34" s="169" t="s">
        <v>275</v>
      </c>
      <c r="J34" s="169" t="s">
        <v>275</v>
      </c>
      <c r="K34" s="171" t="s">
        <v>275</v>
      </c>
      <c r="L34" s="169" t="s">
        <v>275</v>
      </c>
      <c r="M34" s="169" t="s">
        <v>275</v>
      </c>
      <c r="N34" s="169" t="s">
        <v>275</v>
      </c>
      <c r="O34" s="171" t="s">
        <v>275</v>
      </c>
      <c r="P34" s="171" t="s">
        <v>275</v>
      </c>
      <c r="Q34" s="167">
        <v>882</v>
      </c>
      <c r="R34" s="168">
        <v>1071</v>
      </c>
      <c r="S34" s="126">
        <v>1002</v>
      </c>
      <c r="T34" s="168">
        <v>17716</v>
      </c>
      <c r="U34" s="167">
        <v>683</v>
      </c>
      <c r="V34" s="168">
        <v>827</v>
      </c>
      <c r="W34" s="126">
        <v>723</v>
      </c>
      <c r="X34" s="168">
        <v>611</v>
      </c>
    </row>
    <row r="35" spans="2:24" x14ac:dyDescent="0.15">
      <c r="B35" s="167"/>
      <c r="C35" s="126">
        <v>2</v>
      </c>
      <c r="D35" s="126"/>
      <c r="E35" s="169" t="s">
        <v>275</v>
      </c>
      <c r="F35" s="169" t="s">
        <v>275</v>
      </c>
      <c r="G35" s="169" t="s">
        <v>275</v>
      </c>
      <c r="H35" s="169" t="s">
        <v>275</v>
      </c>
      <c r="I35" s="169" t="s">
        <v>275</v>
      </c>
      <c r="J35" s="169" t="s">
        <v>275</v>
      </c>
      <c r="K35" s="169" t="s">
        <v>275</v>
      </c>
      <c r="L35" s="169" t="s">
        <v>275</v>
      </c>
      <c r="M35" s="169" t="s">
        <v>275</v>
      </c>
      <c r="N35" s="169" t="s">
        <v>275</v>
      </c>
      <c r="O35" s="169" t="s">
        <v>275</v>
      </c>
      <c r="P35" s="169" t="s">
        <v>275</v>
      </c>
      <c r="Q35" s="167">
        <v>882</v>
      </c>
      <c r="R35" s="168">
        <v>1071</v>
      </c>
      <c r="S35" s="126">
        <v>964</v>
      </c>
      <c r="T35" s="168">
        <v>19409</v>
      </c>
      <c r="U35" s="167">
        <v>714</v>
      </c>
      <c r="V35" s="168">
        <v>840</v>
      </c>
      <c r="W35" s="126">
        <v>750</v>
      </c>
      <c r="X35" s="168">
        <v>459</v>
      </c>
    </row>
    <row r="36" spans="2:24" x14ac:dyDescent="0.15">
      <c r="B36" s="167"/>
      <c r="C36" s="126">
        <v>3</v>
      </c>
      <c r="D36" s="126"/>
      <c r="E36" s="169" t="s">
        <v>275</v>
      </c>
      <c r="F36" s="169" t="s">
        <v>275</v>
      </c>
      <c r="G36" s="169" t="s">
        <v>275</v>
      </c>
      <c r="H36" s="169" t="s">
        <v>275</v>
      </c>
      <c r="I36" s="169" t="s">
        <v>275</v>
      </c>
      <c r="J36" s="169" t="s">
        <v>275</v>
      </c>
      <c r="K36" s="169" t="s">
        <v>275</v>
      </c>
      <c r="L36" s="169" t="s">
        <v>275</v>
      </c>
      <c r="M36" s="169" t="s">
        <v>275</v>
      </c>
      <c r="N36" s="169" t="s">
        <v>275</v>
      </c>
      <c r="O36" s="169" t="s">
        <v>275</v>
      </c>
      <c r="P36" s="169" t="s">
        <v>275</v>
      </c>
      <c r="Q36" s="167">
        <v>882</v>
      </c>
      <c r="R36" s="168">
        <v>1071</v>
      </c>
      <c r="S36" s="126">
        <v>996</v>
      </c>
      <c r="T36" s="168">
        <v>19742</v>
      </c>
      <c r="U36" s="167">
        <v>714</v>
      </c>
      <c r="V36" s="168">
        <v>840</v>
      </c>
      <c r="W36" s="126">
        <v>804</v>
      </c>
      <c r="X36" s="168">
        <v>693</v>
      </c>
    </row>
    <row r="37" spans="2:24" x14ac:dyDescent="0.15">
      <c r="B37" s="167"/>
      <c r="C37" s="126">
        <v>4</v>
      </c>
      <c r="D37" s="126"/>
      <c r="E37" s="169" t="s">
        <v>275</v>
      </c>
      <c r="F37" s="169" t="s">
        <v>275</v>
      </c>
      <c r="G37" s="169" t="s">
        <v>275</v>
      </c>
      <c r="H37" s="169" t="s">
        <v>275</v>
      </c>
      <c r="I37" s="169" t="s">
        <v>275</v>
      </c>
      <c r="J37" s="169" t="s">
        <v>275</v>
      </c>
      <c r="K37" s="169" t="s">
        <v>275</v>
      </c>
      <c r="L37" s="169" t="s">
        <v>275</v>
      </c>
      <c r="M37" s="169" t="s">
        <v>275</v>
      </c>
      <c r="N37" s="169" t="s">
        <v>275</v>
      </c>
      <c r="O37" s="169" t="s">
        <v>275</v>
      </c>
      <c r="P37" s="169" t="s">
        <v>275</v>
      </c>
      <c r="Q37" s="167">
        <v>861</v>
      </c>
      <c r="R37" s="168">
        <v>1071</v>
      </c>
      <c r="S37" s="126">
        <v>1022</v>
      </c>
      <c r="T37" s="168">
        <v>12533</v>
      </c>
      <c r="U37" s="167">
        <v>746</v>
      </c>
      <c r="V37" s="168">
        <v>840</v>
      </c>
      <c r="W37" s="126">
        <v>805</v>
      </c>
      <c r="X37" s="168">
        <v>613</v>
      </c>
    </row>
    <row r="38" spans="2:24" x14ac:dyDescent="0.15">
      <c r="B38" s="167"/>
      <c r="C38" s="126">
        <v>5</v>
      </c>
      <c r="D38" s="126"/>
      <c r="E38" s="169" t="s">
        <v>275</v>
      </c>
      <c r="F38" s="169" t="s">
        <v>275</v>
      </c>
      <c r="G38" s="169" t="s">
        <v>275</v>
      </c>
      <c r="H38" s="169" t="s">
        <v>275</v>
      </c>
      <c r="I38" s="169" t="s">
        <v>275</v>
      </c>
      <c r="J38" s="169" t="s">
        <v>275</v>
      </c>
      <c r="K38" s="169" t="s">
        <v>275</v>
      </c>
      <c r="L38" s="169" t="s">
        <v>275</v>
      </c>
      <c r="M38" s="169" t="s">
        <v>275</v>
      </c>
      <c r="N38" s="169" t="s">
        <v>275</v>
      </c>
      <c r="O38" s="169" t="s">
        <v>275</v>
      </c>
      <c r="P38" s="169" t="s">
        <v>275</v>
      </c>
      <c r="Q38" s="167">
        <v>893</v>
      </c>
      <c r="R38" s="168">
        <v>1071</v>
      </c>
      <c r="S38" s="126">
        <v>1000</v>
      </c>
      <c r="T38" s="168">
        <v>14633</v>
      </c>
      <c r="U38" s="167">
        <v>788</v>
      </c>
      <c r="V38" s="168">
        <v>903</v>
      </c>
      <c r="W38" s="126">
        <v>828</v>
      </c>
      <c r="X38" s="168">
        <v>850</v>
      </c>
    </row>
    <row r="39" spans="2:24" x14ac:dyDescent="0.15">
      <c r="B39" s="167"/>
      <c r="C39" s="126">
        <v>6</v>
      </c>
      <c r="D39" s="126"/>
      <c r="E39" s="169" t="s">
        <v>275</v>
      </c>
      <c r="F39" s="169" t="s">
        <v>275</v>
      </c>
      <c r="G39" s="169" t="s">
        <v>275</v>
      </c>
      <c r="H39" s="169" t="s">
        <v>275</v>
      </c>
      <c r="I39" s="169" t="s">
        <v>275</v>
      </c>
      <c r="J39" s="169" t="s">
        <v>275</v>
      </c>
      <c r="K39" s="169" t="s">
        <v>275</v>
      </c>
      <c r="L39" s="169" t="s">
        <v>275</v>
      </c>
      <c r="M39" s="169" t="s">
        <v>275</v>
      </c>
      <c r="N39" s="169" t="s">
        <v>275</v>
      </c>
      <c r="O39" s="169" t="s">
        <v>275</v>
      </c>
      <c r="P39" s="169" t="s">
        <v>275</v>
      </c>
      <c r="Q39" s="167">
        <v>882</v>
      </c>
      <c r="R39" s="168">
        <v>1050</v>
      </c>
      <c r="S39" s="126">
        <v>961</v>
      </c>
      <c r="T39" s="168">
        <v>20905</v>
      </c>
      <c r="U39" s="167">
        <v>683</v>
      </c>
      <c r="V39" s="168">
        <v>840</v>
      </c>
      <c r="W39" s="126">
        <v>800</v>
      </c>
      <c r="X39" s="168">
        <v>955</v>
      </c>
    </row>
    <row r="40" spans="2:24" x14ac:dyDescent="0.15">
      <c r="B40" s="167"/>
      <c r="C40" s="126">
        <v>7</v>
      </c>
      <c r="D40" s="126"/>
      <c r="E40" s="169" t="s">
        <v>408</v>
      </c>
      <c r="F40" s="169" t="s">
        <v>408</v>
      </c>
      <c r="G40" s="169" t="s">
        <v>408</v>
      </c>
      <c r="H40" s="169" t="s">
        <v>408</v>
      </c>
      <c r="I40" s="169" t="s">
        <v>408</v>
      </c>
      <c r="J40" s="169" t="s">
        <v>408</v>
      </c>
      <c r="K40" s="169" t="s">
        <v>408</v>
      </c>
      <c r="L40" s="169" t="s">
        <v>408</v>
      </c>
      <c r="M40" s="169" t="s">
        <v>408</v>
      </c>
      <c r="N40" s="169" t="s">
        <v>408</v>
      </c>
      <c r="O40" s="169" t="s">
        <v>408</v>
      </c>
      <c r="P40" s="171" t="s">
        <v>408</v>
      </c>
      <c r="Q40" s="167">
        <v>893</v>
      </c>
      <c r="R40" s="168">
        <v>1050</v>
      </c>
      <c r="S40" s="126">
        <v>941</v>
      </c>
      <c r="T40" s="168">
        <v>12692</v>
      </c>
      <c r="U40" s="167">
        <v>767</v>
      </c>
      <c r="V40" s="168">
        <v>840</v>
      </c>
      <c r="W40" s="126">
        <v>790</v>
      </c>
      <c r="X40" s="168">
        <v>817</v>
      </c>
    </row>
    <row r="41" spans="2:24" s="126" customFormat="1" x14ac:dyDescent="0.15">
      <c r="B41" s="160"/>
      <c r="C41" s="161">
        <v>8</v>
      </c>
      <c r="D41" s="161"/>
      <c r="E41" s="176" t="s">
        <v>275</v>
      </c>
      <c r="F41" s="176" t="s">
        <v>275</v>
      </c>
      <c r="G41" s="176" t="s">
        <v>275</v>
      </c>
      <c r="H41" s="176" t="s">
        <v>275</v>
      </c>
      <c r="I41" s="176" t="s">
        <v>275</v>
      </c>
      <c r="J41" s="176" t="s">
        <v>275</v>
      </c>
      <c r="K41" s="176" t="s">
        <v>275</v>
      </c>
      <c r="L41" s="176" t="s">
        <v>275</v>
      </c>
      <c r="M41" s="176" t="s">
        <v>275</v>
      </c>
      <c r="N41" s="176" t="s">
        <v>275</v>
      </c>
      <c r="O41" s="176" t="s">
        <v>275</v>
      </c>
      <c r="P41" s="177" t="s">
        <v>275</v>
      </c>
      <c r="Q41" s="160">
        <v>861</v>
      </c>
      <c r="R41" s="174">
        <v>1029</v>
      </c>
      <c r="S41" s="161">
        <v>956</v>
      </c>
      <c r="T41" s="174">
        <v>9520</v>
      </c>
      <c r="U41" s="160">
        <v>735</v>
      </c>
      <c r="V41" s="174">
        <v>840</v>
      </c>
      <c r="W41" s="161">
        <v>774</v>
      </c>
      <c r="X41" s="174">
        <v>1623</v>
      </c>
    </row>
    <row r="42" spans="2:24" x14ac:dyDescent="0.15">
      <c r="B42" s="167" t="s">
        <v>219</v>
      </c>
      <c r="C42" s="126"/>
      <c r="E42" s="169"/>
      <c r="F42" s="171"/>
      <c r="G42" s="143"/>
      <c r="H42" s="171"/>
      <c r="I42" s="169"/>
      <c r="J42" s="171"/>
      <c r="K42" s="143"/>
      <c r="L42" s="171"/>
      <c r="M42" s="169"/>
      <c r="N42" s="171"/>
      <c r="O42" s="143"/>
      <c r="P42" s="171"/>
      <c r="Q42" s="167"/>
      <c r="R42" s="168"/>
      <c r="S42" s="126"/>
      <c r="T42" s="168"/>
      <c r="U42" s="167"/>
      <c r="V42" s="168"/>
      <c r="W42" s="126"/>
      <c r="X42" s="168"/>
    </row>
    <row r="43" spans="2:24" x14ac:dyDescent="0.15">
      <c r="B43" s="167"/>
      <c r="C43" s="126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67"/>
      <c r="R43" s="168"/>
      <c r="S43" s="126"/>
      <c r="T43" s="168"/>
      <c r="U43" s="169"/>
      <c r="V43" s="171"/>
      <c r="W43" s="143"/>
      <c r="X43" s="168"/>
    </row>
    <row r="44" spans="2:24" x14ac:dyDescent="0.15">
      <c r="B44" s="254">
        <v>40392</v>
      </c>
      <c r="C44" s="255"/>
      <c r="D44" s="256">
        <v>40403</v>
      </c>
      <c r="E44" s="169" t="s">
        <v>275</v>
      </c>
      <c r="F44" s="169" t="s">
        <v>275</v>
      </c>
      <c r="G44" s="169" t="s">
        <v>275</v>
      </c>
      <c r="H44" s="169" t="s">
        <v>275</v>
      </c>
      <c r="I44" s="169" t="s">
        <v>275</v>
      </c>
      <c r="J44" s="169" t="s">
        <v>275</v>
      </c>
      <c r="K44" s="169" t="s">
        <v>275</v>
      </c>
      <c r="L44" s="169" t="s">
        <v>275</v>
      </c>
      <c r="M44" s="169" t="s">
        <v>275</v>
      </c>
      <c r="N44" s="169" t="s">
        <v>275</v>
      </c>
      <c r="O44" s="169" t="s">
        <v>275</v>
      </c>
      <c r="P44" s="169" t="s">
        <v>275</v>
      </c>
      <c r="Q44" s="167">
        <v>861</v>
      </c>
      <c r="R44" s="168">
        <v>1029</v>
      </c>
      <c r="S44" s="126">
        <v>959</v>
      </c>
      <c r="T44" s="168">
        <v>4451</v>
      </c>
      <c r="U44" s="169">
        <v>788</v>
      </c>
      <c r="V44" s="171">
        <v>788</v>
      </c>
      <c r="W44" s="143">
        <v>788</v>
      </c>
      <c r="X44" s="168">
        <v>349</v>
      </c>
    </row>
    <row r="45" spans="2:24" x14ac:dyDescent="0.15">
      <c r="B45" s="500">
        <v>40406</v>
      </c>
      <c r="C45" s="260"/>
      <c r="D45" s="260">
        <v>40421</v>
      </c>
      <c r="E45" s="176" t="s">
        <v>275</v>
      </c>
      <c r="F45" s="176" t="s">
        <v>275</v>
      </c>
      <c r="G45" s="176" t="s">
        <v>275</v>
      </c>
      <c r="H45" s="176" t="s">
        <v>275</v>
      </c>
      <c r="I45" s="176" t="s">
        <v>275</v>
      </c>
      <c r="J45" s="176" t="s">
        <v>275</v>
      </c>
      <c r="K45" s="176" t="s">
        <v>275</v>
      </c>
      <c r="L45" s="176" t="s">
        <v>275</v>
      </c>
      <c r="M45" s="176" t="s">
        <v>275</v>
      </c>
      <c r="N45" s="176" t="s">
        <v>275</v>
      </c>
      <c r="O45" s="176" t="s">
        <v>275</v>
      </c>
      <c r="P45" s="177" t="s">
        <v>275</v>
      </c>
      <c r="Q45" s="174">
        <v>903</v>
      </c>
      <c r="R45" s="174">
        <v>1029</v>
      </c>
      <c r="S45" s="161">
        <v>955</v>
      </c>
      <c r="T45" s="174">
        <v>5069</v>
      </c>
      <c r="U45" s="176">
        <v>735</v>
      </c>
      <c r="V45" s="177">
        <v>840</v>
      </c>
      <c r="W45" s="178">
        <v>774</v>
      </c>
      <c r="X45" s="177">
        <v>1274</v>
      </c>
    </row>
    <row r="46" spans="2:24" ht="3" customHeight="1" x14ac:dyDescent="0.15"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</row>
    <row r="47" spans="2:24" ht="12.75" customHeight="1" x14ac:dyDescent="0.15">
      <c r="B47" s="149" t="s">
        <v>384</v>
      </c>
      <c r="C47" s="126" t="s">
        <v>415</v>
      </c>
      <c r="L47" s="150" t="s">
        <v>416</v>
      </c>
      <c r="M47" s="598" t="s">
        <v>417</v>
      </c>
      <c r="N47" s="598"/>
      <c r="O47" s="598"/>
      <c r="P47" s="598"/>
      <c r="Q47" s="598"/>
      <c r="R47" s="598"/>
      <c r="S47" s="598"/>
      <c r="T47" s="598"/>
      <c r="U47" s="598"/>
      <c r="V47" s="598"/>
      <c r="W47" s="598"/>
      <c r="X47" s="598"/>
    </row>
    <row r="48" spans="2:24" ht="12.75" customHeight="1" x14ac:dyDescent="0.15">
      <c r="B48" s="179" t="s">
        <v>418</v>
      </c>
      <c r="C48" s="149" t="s">
        <v>419</v>
      </c>
      <c r="M48" s="598" t="s">
        <v>420</v>
      </c>
      <c r="N48" s="598"/>
      <c r="O48" s="598"/>
      <c r="P48" s="598"/>
      <c r="Q48" s="598"/>
    </row>
    <row r="49" spans="2:3" ht="12.75" customHeight="1" x14ac:dyDescent="0.15">
      <c r="B49" s="179" t="s">
        <v>212</v>
      </c>
      <c r="C49" s="149" t="s">
        <v>386</v>
      </c>
    </row>
  </sheetData>
  <mergeCells count="6">
    <mergeCell ref="M48:Q48"/>
    <mergeCell ref="C6:D6"/>
    <mergeCell ref="B8:D8"/>
    <mergeCell ref="C26:D26"/>
    <mergeCell ref="B28:D28"/>
    <mergeCell ref="M47:X4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/>
  </sheetViews>
  <sheetFormatPr defaultColWidth="7.5" defaultRowHeight="12" x14ac:dyDescent="0.15"/>
  <cols>
    <col min="1" max="1" width="0.5" style="149" customWidth="1"/>
    <col min="2" max="2" width="5.5" style="149" customWidth="1"/>
    <col min="3" max="3" width="3.125" style="149" customWidth="1"/>
    <col min="4" max="4" width="5.125" style="149" customWidth="1"/>
    <col min="5" max="7" width="5.875" style="149" customWidth="1"/>
    <col min="8" max="8" width="8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3" spans="2:24" x14ac:dyDescent="0.15">
      <c r="B3" s="149" t="s">
        <v>421</v>
      </c>
    </row>
    <row r="4" spans="2:24" x14ac:dyDescent="0.15">
      <c r="X4" s="150" t="s">
        <v>238</v>
      </c>
    </row>
    <row r="5" spans="2:24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2:24" x14ac:dyDescent="0.15">
      <c r="B6" s="151"/>
      <c r="C6" s="563" t="s">
        <v>109</v>
      </c>
      <c r="D6" s="565"/>
      <c r="E6" s="167" t="s">
        <v>422</v>
      </c>
      <c r="I6" s="167" t="s">
        <v>423</v>
      </c>
      <c r="M6" s="167" t="s">
        <v>424</v>
      </c>
      <c r="N6" s="248" t="s">
        <v>425</v>
      </c>
      <c r="O6" s="248"/>
      <c r="P6" s="248"/>
      <c r="Q6" s="151" t="s">
        <v>426</v>
      </c>
      <c r="R6" s="248"/>
      <c r="S6" s="248"/>
      <c r="T6" s="248"/>
      <c r="U6" s="151" t="s">
        <v>427</v>
      </c>
      <c r="V6" s="248"/>
      <c r="W6" s="248"/>
      <c r="X6" s="166"/>
    </row>
    <row r="7" spans="2:24" x14ac:dyDescent="0.15">
      <c r="B7" s="167"/>
      <c r="C7" s="160"/>
      <c r="D7" s="173"/>
      <c r="E7" s="167"/>
      <c r="F7" s="126"/>
      <c r="G7" s="126"/>
      <c r="H7" s="126"/>
      <c r="I7" s="266"/>
      <c r="J7" s="267"/>
      <c r="K7" s="267"/>
      <c r="L7" s="267"/>
      <c r="M7" s="266"/>
      <c r="N7" s="267"/>
      <c r="O7" s="267"/>
      <c r="P7" s="267"/>
      <c r="Q7" s="266"/>
      <c r="R7" s="267"/>
      <c r="S7" s="267"/>
      <c r="T7" s="267"/>
      <c r="U7" s="266"/>
      <c r="V7" s="267"/>
      <c r="W7" s="267"/>
      <c r="X7" s="268"/>
    </row>
    <row r="8" spans="2:24" x14ac:dyDescent="0.15">
      <c r="B8" s="579" t="s">
        <v>407</v>
      </c>
      <c r="C8" s="580"/>
      <c r="D8" s="581"/>
      <c r="E8" s="175" t="s">
        <v>116</v>
      </c>
      <c r="F8" s="158" t="s">
        <v>117</v>
      </c>
      <c r="G8" s="165" t="s">
        <v>118</v>
      </c>
      <c r="H8" s="158" t="s">
        <v>188</v>
      </c>
      <c r="I8" s="175" t="s">
        <v>116</v>
      </c>
      <c r="J8" s="158" t="s">
        <v>117</v>
      </c>
      <c r="K8" s="165" t="s">
        <v>118</v>
      </c>
      <c r="L8" s="158" t="s">
        <v>119</v>
      </c>
      <c r="M8" s="175" t="s">
        <v>116</v>
      </c>
      <c r="N8" s="158" t="s">
        <v>187</v>
      </c>
      <c r="O8" s="165" t="s">
        <v>118</v>
      </c>
      <c r="P8" s="158" t="s">
        <v>119</v>
      </c>
      <c r="Q8" s="175" t="s">
        <v>116</v>
      </c>
      <c r="R8" s="158" t="s">
        <v>117</v>
      </c>
      <c r="S8" s="165" t="s">
        <v>118</v>
      </c>
      <c r="T8" s="158" t="s">
        <v>119</v>
      </c>
      <c r="U8" s="175" t="s">
        <v>116</v>
      </c>
      <c r="V8" s="158" t="s">
        <v>117</v>
      </c>
      <c r="W8" s="165" t="s">
        <v>118</v>
      </c>
      <c r="X8" s="158" t="s">
        <v>188</v>
      </c>
    </row>
    <row r="9" spans="2:24" x14ac:dyDescent="0.15">
      <c r="B9" s="160"/>
      <c r="C9" s="161"/>
      <c r="D9" s="161"/>
      <c r="E9" s="162"/>
      <c r="F9" s="163"/>
      <c r="G9" s="164" t="s">
        <v>120</v>
      </c>
      <c r="H9" s="163"/>
      <c r="I9" s="162"/>
      <c r="J9" s="163"/>
      <c r="K9" s="164" t="s">
        <v>120</v>
      </c>
      <c r="L9" s="163"/>
      <c r="M9" s="162"/>
      <c r="N9" s="163"/>
      <c r="O9" s="164" t="s">
        <v>120</v>
      </c>
      <c r="P9" s="163"/>
      <c r="Q9" s="162"/>
      <c r="R9" s="163"/>
      <c r="S9" s="164" t="s">
        <v>120</v>
      </c>
      <c r="T9" s="163"/>
      <c r="U9" s="162"/>
      <c r="V9" s="163"/>
      <c r="W9" s="164" t="s">
        <v>120</v>
      </c>
      <c r="X9" s="163"/>
    </row>
    <row r="10" spans="2:24" ht="11.25" customHeight="1" x14ac:dyDescent="0.15">
      <c r="B10" s="167" t="s">
        <v>84</v>
      </c>
      <c r="C10" s="126">
        <v>19</v>
      </c>
      <c r="D10" s="149" t="s">
        <v>13</v>
      </c>
      <c r="E10" s="167"/>
      <c r="F10" s="168"/>
      <c r="G10" s="126"/>
      <c r="H10" s="168"/>
      <c r="I10" s="167"/>
      <c r="J10" s="168"/>
      <c r="K10" s="126"/>
      <c r="L10" s="168"/>
      <c r="M10" s="167"/>
      <c r="N10" s="168"/>
      <c r="O10" s="126"/>
      <c r="P10" s="168"/>
      <c r="Q10" s="167"/>
      <c r="R10" s="168"/>
      <c r="S10" s="126"/>
      <c r="T10" s="168"/>
      <c r="U10" s="167"/>
      <c r="V10" s="168"/>
      <c r="W10" s="126"/>
      <c r="X10" s="168"/>
    </row>
    <row r="11" spans="2:24" ht="11.25" customHeight="1" x14ac:dyDescent="0.15">
      <c r="B11" s="167"/>
      <c r="C11" s="126">
        <v>20</v>
      </c>
      <c r="E11" s="167">
        <v>735</v>
      </c>
      <c r="F11" s="168">
        <v>834</v>
      </c>
      <c r="G11" s="126">
        <v>778</v>
      </c>
      <c r="H11" s="168">
        <v>13182</v>
      </c>
      <c r="I11" s="167">
        <v>751</v>
      </c>
      <c r="J11" s="168">
        <v>840</v>
      </c>
      <c r="K11" s="126">
        <v>807</v>
      </c>
      <c r="L11" s="168">
        <v>20271</v>
      </c>
      <c r="M11" s="167">
        <v>800</v>
      </c>
      <c r="N11" s="168">
        <v>935</v>
      </c>
      <c r="O11" s="126">
        <v>859</v>
      </c>
      <c r="P11" s="168">
        <v>3501</v>
      </c>
      <c r="Q11" s="167">
        <v>1906</v>
      </c>
      <c r="R11" s="168">
        <v>2250</v>
      </c>
      <c r="S11" s="126">
        <v>2101</v>
      </c>
      <c r="T11" s="168">
        <v>2564</v>
      </c>
      <c r="U11" s="167">
        <v>2205</v>
      </c>
      <c r="V11" s="168">
        <v>2360</v>
      </c>
      <c r="W11" s="126">
        <v>2259</v>
      </c>
      <c r="X11" s="168">
        <v>4671</v>
      </c>
    </row>
    <row r="12" spans="2:24" ht="11.25" customHeight="1" x14ac:dyDescent="0.15">
      <c r="B12" s="160"/>
      <c r="C12" s="161">
        <v>21</v>
      </c>
      <c r="D12" s="161"/>
      <c r="E12" s="160">
        <v>578</v>
      </c>
      <c r="F12" s="174">
        <v>924</v>
      </c>
      <c r="G12" s="161">
        <v>726</v>
      </c>
      <c r="H12" s="174">
        <v>154499</v>
      </c>
      <c r="I12" s="160">
        <v>673</v>
      </c>
      <c r="J12" s="174">
        <v>870</v>
      </c>
      <c r="K12" s="161">
        <v>765</v>
      </c>
      <c r="L12" s="174">
        <v>197055</v>
      </c>
      <c r="M12" s="160">
        <v>693</v>
      </c>
      <c r="N12" s="174">
        <v>1050</v>
      </c>
      <c r="O12" s="161">
        <v>915</v>
      </c>
      <c r="P12" s="174">
        <v>65265</v>
      </c>
      <c r="Q12" s="160">
        <v>1838</v>
      </c>
      <c r="R12" s="174">
        <v>2592</v>
      </c>
      <c r="S12" s="161">
        <v>2140</v>
      </c>
      <c r="T12" s="174">
        <v>27823</v>
      </c>
      <c r="U12" s="160">
        <v>1733</v>
      </c>
      <c r="V12" s="174">
        <v>2310</v>
      </c>
      <c r="W12" s="161">
        <v>2077</v>
      </c>
      <c r="X12" s="174">
        <v>77570</v>
      </c>
    </row>
    <row r="13" spans="2:24" ht="11.25" customHeight="1" x14ac:dyDescent="0.15">
      <c r="B13" s="167"/>
      <c r="C13" s="126">
        <v>12</v>
      </c>
      <c r="D13" s="126"/>
      <c r="E13" s="167">
        <v>714</v>
      </c>
      <c r="F13" s="168">
        <v>714</v>
      </c>
      <c r="G13" s="126">
        <v>714</v>
      </c>
      <c r="H13" s="168">
        <v>10775</v>
      </c>
      <c r="I13" s="167">
        <v>683</v>
      </c>
      <c r="J13" s="168">
        <v>840</v>
      </c>
      <c r="K13" s="126">
        <v>734</v>
      </c>
      <c r="L13" s="168">
        <v>12355</v>
      </c>
      <c r="M13" s="167">
        <v>788</v>
      </c>
      <c r="N13" s="168">
        <v>903</v>
      </c>
      <c r="O13" s="126">
        <v>816</v>
      </c>
      <c r="P13" s="168">
        <v>3096</v>
      </c>
      <c r="Q13" s="169" t="s">
        <v>166</v>
      </c>
      <c r="R13" s="171" t="s">
        <v>166</v>
      </c>
      <c r="S13" s="143" t="s">
        <v>166</v>
      </c>
      <c r="T13" s="168">
        <v>3046</v>
      </c>
      <c r="U13" s="167">
        <v>2100</v>
      </c>
      <c r="V13" s="168">
        <v>2289</v>
      </c>
      <c r="W13" s="126">
        <v>2150</v>
      </c>
      <c r="X13" s="168">
        <v>8407</v>
      </c>
    </row>
    <row r="14" spans="2:24" ht="11.25" customHeight="1" x14ac:dyDescent="0.15">
      <c r="B14" s="167" t="s">
        <v>16</v>
      </c>
      <c r="C14" s="126">
        <v>1</v>
      </c>
      <c r="D14" s="126" t="s">
        <v>235</v>
      </c>
      <c r="E14" s="167">
        <v>672</v>
      </c>
      <c r="F14" s="168">
        <v>763</v>
      </c>
      <c r="G14" s="126">
        <v>705</v>
      </c>
      <c r="H14" s="168">
        <v>13372</v>
      </c>
      <c r="I14" s="167">
        <v>630</v>
      </c>
      <c r="J14" s="168">
        <v>800</v>
      </c>
      <c r="K14" s="126">
        <v>730</v>
      </c>
      <c r="L14" s="168">
        <v>11561</v>
      </c>
      <c r="M14" s="167">
        <v>777</v>
      </c>
      <c r="N14" s="168">
        <v>903</v>
      </c>
      <c r="O14" s="126">
        <v>806</v>
      </c>
      <c r="P14" s="168">
        <v>3061</v>
      </c>
      <c r="Q14" s="169">
        <v>2153</v>
      </c>
      <c r="R14" s="171">
        <v>2310</v>
      </c>
      <c r="S14" s="143">
        <v>2219</v>
      </c>
      <c r="T14" s="168">
        <v>1466</v>
      </c>
      <c r="U14" s="167">
        <v>1869</v>
      </c>
      <c r="V14" s="168">
        <v>2205</v>
      </c>
      <c r="W14" s="126">
        <v>2044</v>
      </c>
      <c r="X14" s="168">
        <v>3714</v>
      </c>
    </row>
    <row r="15" spans="2:24" ht="11.25" customHeight="1" x14ac:dyDescent="0.15">
      <c r="B15" s="167"/>
      <c r="C15" s="126">
        <v>2</v>
      </c>
      <c r="D15" s="126"/>
      <c r="E15" s="167">
        <v>683</v>
      </c>
      <c r="F15" s="168">
        <v>735</v>
      </c>
      <c r="G15" s="126">
        <v>713</v>
      </c>
      <c r="H15" s="168">
        <v>12875</v>
      </c>
      <c r="I15" s="167">
        <v>662</v>
      </c>
      <c r="J15" s="168">
        <v>805</v>
      </c>
      <c r="K15" s="126">
        <v>742</v>
      </c>
      <c r="L15" s="168">
        <v>14476</v>
      </c>
      <c r="M15" s="167">
        <v>767</v>
      </c>
      <c r="N15" s="168">
        <v>924</v>
      </c>
      <c r="O15" s="126">
        <v>840</v>
      </c>
      <c r="P15" s="168">
        <v>4140</v>
      </c>
      <c r="Q15" s="169">
        <v>2153</v>
      </c>
      <c r="R15" s="171">
        <v>2468</v>
      </c>
      <c r="S15" s="143">
        <v>2283</v>
      </c>
      <c r="T15" s="168">
        <v>2785</v>
      </c>
      <c r="U15" s="167">
        <v>1974</v>
      </c>
      <c r="V15" s="168">
        <v>2205</v>
      </c>
      <c r="W15" s="126">
        <v>2067</v>
      </c>
      <c r="X15" s="168">
        <v>4841</v>
      </c>
    </row>
    <row r="16" spans="2:24" ht="11.25" customHeight="1" x14ac:dyDescent="0.15">
      <c r="B16" s="167"/>
      <c r="C16" s="126">
        <v>3</v>
      </c>
      <c r="D16" s="126"/>
      <c r="E16" s="167">
        <v>683</v>
      </c>
      <c r="F16" s="168">
        <v>735</v>
      </c>
      <c r="G16" s="126">
        <v>710</v>
      </c>
      <c r="H16" s="168">
        <v>19283</v>
      </c>
      <c r="I16" s="167">
        <v>714</v>
      </c>
      <c r="J16" s="168">
        <v>840</v>
      </c>
      <c r="K16" s="126">
        <v>750</v>
      </c>
      <c r="L16" s="168">
        <v>14795</v>
      </c>
      <c r="M16" s="167">
        <v>767</v>
      </c>
      <c r="N16" s="168">
        <v>945</v>
      </c>
      <c r="O16" s="126">
        <v>884</v>
      </c>
      <c r="P16" s="168">
        <v>9468</v>
      </c>
      <c r="Q16" s="169">
        <v>2153</v>
      </c>
      <c r="R16" s="171">
        <v>2468</v>
      </c>
      <c r="S16" s="143">
        <v>2384</v>
      </c>
      <c r="T16" s="168">
        <v>3007</v>
      </c>
      <c r="U16" s="167">
        <v>2048</v>
      </c>
      <c r="V16" s="168">
        <v>2289</v>
      </c>
      <c r="W16" s="126">
        <v>2101</v>
      </c>
      <c r="X16" s="168">
        <v>7841</v>
      </c>
    </row>
    <row r="17" spans="2:24" ht="11.25" customHeight="1" x14ac:dyDescent="0.15">
      <c r="B17" s="167"/>
      <c r="C17" s="126">
        <v>4</v>
      </c>
      <c r="D17" s="126"/>
      <c r="E17" s="167">
        <v>693</v>
      </c>
      <c r="F17" s="168">
        <v>735</v>
      </c>
      <c r="G17" s="126">
        <v>723</v>
      </c>
      <c r="H17" s="168">
        <v>16384</v>
      </c>
      <c r="I17" s="167">
        <v>683</v>
      </c>
      <c r="J17" s="168">
        <v>830</v>
      </c>
      <c r="K17" s="126">
        <v>767</v>
      </c>
      <c r="L17" s="168">
        <v>19620</v>
      </c>
      <c r="M17" s="167">
        <v>819</v>
      </c>
      <c r="N17" s="168">
        <v>950</v>
      </c>
      <c r="O17" s="126">
        <v>912</v>
      </c>
      <c r="P17" s="168">
        <v>11770</v>
      </c>
      <c r="Q17" s="169">
        <v>2415</v>
      </c>
      <c r="R17" s="171">
        <v>2415</v>
      </c>
      <c r="S17" s="143">
        <v>2415</v>
      </c>
      <c r="T17" s="168">
        <v>1106</v>
      </c>
      <c r="U17" s="167">
        <v>1890</v>
      </c>
      <c r="V17" s="168">
        <v>2310</v>
      </c>
      <c r="W17" s="126">
        <v>2070</v>
      </c>
      <c r="X17" s="168">
        <v>6213</v>
      </c>
    </row>
    <row r="18" spans="2:24" ht="11.25" customHeight="1" x14ac:dyDescent="0.15">
      <c r="B18" s="167"/>
      <c r="C18" s="126">
        <v>5</v>
      </c>
      <c r="D18" s="126"/>
      <c r="E18" s="167">
        <v>683</v>
      </c>
      <c r="F18" s="168">
        <v>805</v>
      </c>
      <c r="G18" s="126">
        <v>708</v>
      </c>
      <c r="H18" s="168">
        <v>13920</v>
      </c>
      <c r="I18" s="167">
        <v>683</v>
      </c>
      <c r="J18" s="168">
        <v>840</v>
      </c>
      <c r="K18" s="126">
        <v>757</v>
      </c>
      <c r="L18" s="168">
        <v>20307</v>
      </c>
      <c r="M18" s="167">
        <v>840</v>
      </c>
      <c r="N18" s="168">
        <v>1000</v>
      </c>
      <c r="O18" s="126">
        <v>928</v>
      </c>
      <c r="P18" s="168">
        <v>14919</v>
      </c>
      <c r="Q18" s="169">
        <v>2415</v>
      </c>
      <c r="R18" s="171">
        <v>2520</v>
      </c>
      <c r="S18" s="143">
        <v>2448</v>
      </c>
      <c r="T18" s="168">
        <v>743</v>
      </c>
      <c r="U18" s="167">
        <v>1943</v>
      </c>
      <c r="V18" s="168">
        <v>2310</v>
      </c>
      <c r="W18" s="126">
        <v>2039</v>
      </c>
      <c r="X18" s="168">
        <v>6144</v>
      </c>
    </row>
    <row r="19" spans="2:24" ht="11.25" customHeight="1" x14ac:dyDescent="0.15">
      <c r="B19" s="167"/>
      <c r="C19" s="126">
        <v>6</v>
      </c>
      <c r="D19" s="126"/>
      <c r="E19" s="167">
        <v>651</v>
      </c>
      <c r="F19" s="168">
        <v>735</v>
      </c>
      <c r="G19" s="126">
        <v>709</v>
      </c>
      <c r="H19" s="168">
        <v>14839</v>
      </c>
      <c r="I19" s="167">
        <v>651</v>
      </c>
      <c r="J19" s="168">
        <v>798</v>
      </c>
      <c r="K19" s="126">
        <v>719</v>
      </c>
      <c r="L19" s="168">
        <v>15716</v>
      </c>
      <c r="M19" s="167">
        <v>840</v>
      </c>
      <c r="N19" s="168">
        <v>950</v>
      </c>
      <c r="O19" s="126">
        <v>899</v>
      </c>
      <c r="P19" s="168">
        <v>13538</v>
      </c>
      <c r="Q19" s="169">
        <v>2205</v>
      </c>
      <c r="R19" s="171">
        <v>2520</v>
      </c>
      <c r="S19" s="143">
        <v>2403</v>
      </c>
      <c r="T19" s="168">
        <v>3292</v>
      </c>
      <c r="U19" s="167">
        <v>1943</v>
      </c>
      <c r="V19" s="168">
        <v>2310</v>
      </c>
      <c r="W19" s="126">
        <v>1998</v>
      </c>
      <c r="X19" s="168">
        <v>5706</v>
      </c>
    </row>
    <row r="20" spans="2:24" ht="11.25" customHeight="1" x14ac:dyDescent="0.15">
      <c r="B20" s="167"/>
      <c r="C20" s="126">
        <v>7</v>
      </c>
      <c r="D20" s="126"/>
      <c r="E20" s="167">
        <v>672</v>
      </c>
      <c r="F20" s="168">
        <v>819</v>
      </c>
      <c r="G20" s="126">
        <v>728</v>
      </c>
      <c r="H20" s="168">
        <v>6994</v>
      </c>
      <c r="I20" s="167">
        <v>683</v>
      </c>
      <c r="J20" s="168">
        <v>840</v>
      </c>
      <c r="K20" s="126">
        <v>754</v>
      </c>
      <c r="L20" s="168">
        <v>14369</v>
      </c>
      <c r="M20" s="167">
        <v>872</v>
      </c>
      <c r="N20" s="168">
        <v>950</v>
      </c>
      <c r="O20" s="126">
        <v>917</v>
      </c>
      <c r="P20" s="168">
        <v>10559</v>
      </c>
      <c r="Q20" s="169">
        <v>2415</v>
      </c>
      <c r="R20" s="171">
        <v>2520</v>
      </c>
      <c r="S20" s="143">
        <v>2451</v>
      </c>
      <c r="T20" s="168">
        <v>2731</v>
      </c>
      <c r="U20" s="167">
        <v>1943</v>
      </c>
      <c r="V20" s="168">
        <v>2310</v>
      </c>
      <c r="W20" s="126">
        <v>2043</v>
      </c>
      <c r="X20" s="168">
        <v>6712</v>
      </c>
    </row>
    <row r="21" spans="2:24" ht="11.25" customHeight="1" x14ac:dyDescent="0.15">
      <c r="B21" s="160"/>
      <c r="C21" s="161">
        <v>8</v>
      </c>
      <c r="D21" s="161"/>
      <c r="E21" s="160">
        <v>651</v>
      </c>
      <c r="F21" s="174">
        <v>819</v>
      </c>
      <c r="G21" s="161">
        <v>725</v>
      </c>
      <c r="H21" s="174">
        <v>10297</v>
      </c>
      <c r="I21" s="160">
        <v>683</v>
      </c>
      <c r="J21" s="174">
        <v>838</v>
      </c>
      <c r="K21" s="161">
        <v>746</v>
      </c>
      <c r="L21" s="174">
        <v>19228</v>
      </c>
      <c r="M21" s="160">
        <v>872</v>
      </c>
      <c r="N21" s="174">
        <v>950</v>
      </c>
      <c r="O21" s="161">
        <v>923</v>
      </c>
      <c r="P21" s="174">
        <v>12045</v>
      </c>
      <c r="Q21" s="176">
        <v>2205</v>
      </c>
      <c r="R21" s="177">
        <v>2730</v>
      </c>
      <c r="S21" s="178">
        <v>2521</v>
      </c>
      <c r="T21" s="174">
        <v>5391</v>
      </c>
      <c r="U21" s="160">
        <v>1943</v>
      </c>
      <c r="V21" s="174">
        <v>2205</v>
      </c>
      <c r="W21" s="161">
        <v>2016</v>
      </c>
      <c r="X21" s="174">
        <v>4997</v>
      </c>
    </row>
    <row r="22" spans="2:24" ht="11.25" customHeight="1" x14ac:dyDescent="0.15">
      <c r="B22" s="167" t="s">
        <v>219</v>
      </c>
      <c r="C22" s="126"/>
      <c r="E22" s="167"/>
      <c r="F22" s="258"/>
      <c r="G22" s="126"/>
      <c r="H22" s="168"/>
      <c r="I22" s="167"/>
      <c r="J22" s="258"/>
      <c r="K22" s="126"/>
      <c r="L22" s="168"/>
      <c r="M22" s="167"/>
      <c r="N22" s="168"/>
      <c r="O22" s="126"/>
      <c r="P22" s="168"/>
      <c r="Q22" s="167"/>
      <c r="R22" s="167"/>
      <c r="S22" s="258"/>
      <c r="T22" s="168"/>
      <c r="U22" s="167"/>
      <c r="V22" s="168"/>
      <c r="W22" s="126"/>
      <c r="X22" s="168"/>
    </row>
    <row r="23" spans="2:24" ht="11.25" customHeight="1" x14ac:dyDescent="0.15">
      <c r="B23" s="167"/>
      <c r="C23" s="126"/>
      <c r="E23" s="169"/>
      <c r="F23" s="171"/>
      <c r="G23" s="143"/>
      <c r="H23" s="168"/>
      <c r="I23" s="169"/>
      <c r="J23" s="171"/>
      <c r="K23" s="143"/>
      <c r="L23" s="168"/>
      <c r="M23" s="169"/>
      <c r="N23" s="171"/>
      <c r="O23" s="143"/>
      <c r="P23" s="168"/>
      <c r="Q23" s="169"/>
      <c r="R23" s="169"/>
      <c r="S23" s="171"/>
      <c r="T23" s="168"/>
      <c r="U23" s="167"/>
      <c r="V23" s="168"/>
      <c r="W23" s="126"/>
      <c r="X23" s="168"/>
    </row>
    <row r="24" spans="2:24" ht="11.25" customHeight="1" x14ac:dyDescent="0.15">
      <c r="B24" s="254">
        <v>40392</v>
      </c>
      <c r="C24" s="255"/>
      <c r="D24" s="256">
        <v>40403</v>
      </c>
      <c r="E24" s="169">
        <v>672</v>
      </c>
      <c r="F24" s="171">
        <v>819</v>
      </c>
      <c r="G24" s="143">
        <v>730</v>
      </c>
      <c r="H24" s="168">
        <v>5282</v>
      </c>
      <c r="I24" s="169">
        <v>714</v>
      </c>
      <c r="J24" s="171">
        <v>838</v>
      </c>
      <c r="K24" s="143">
        <v>765</v>
      </c>
      <c r="L24" s="168">
        <v>9126</v>
      </c>
      <c r="M24" s="167">
        <v>893</v>
      </c>
      <c r="N24" s="168">
        <v>950</v>
      </c>
      <c r="O24" s="126">
        <v>940</v>
      </c>
      <c r="P24" s="168">
        <v>6217</v>
      </c>
      <c r="Q24" s="169">
        <v>2310</v>
      </c>
      <c r="R24" s="169">
        <v>2573</v>
      </c>
      <c r="S24" s="171">
        <v>2485</v>
      </c>
      <c r="T24" s="168">
        <v>2302</v>
      </c>
      <c r="U24" s="167">
        <v>1943</v>
      </c>
      <c r="V24" s="168">
        <v>2205</v>
      </c>
      <c r="W24" s="126">
        <v>2029</v>
      </c>
      <c r="X24" s="168">
        <v>1666</v>
      </c>
    </row>
    <row r="25" spans="2:24" ht="11.25" customHeight="1" x14ac:dyDescent="0.15">
      <c r="B25" s="500">
        <v>40406</v>
      </c>
      <c r="C25" s="255"/>
      <c r="D25" s="260">
        <v>40421</v>
      </c>
      <c r="E25" s="176">
        <v>651</v>
      </c>
      <c r="F25" s="177">
        <v>819</v>
      </c>
      <c r="G25" s="178">
        <v>720</v>
      </c>
      <c r="H25" s="174">
        <v>5015</v>
      </c>
      <c r="I25" s="176">
        <v>683</v>
      </c>
      <c r="J25" s="177">
        <v>798</v>
      </c>
      <c r="K25" s="178">
        <v>738</v>
      </c>
      <c r="L25" s="177">
        <v>10102</v>
      </c>
      <c r="M25" s="160">
        <v>872</v>
      </c>
      <c r="N25" s="174">
        <v>950</v>
      </c>
      <c r="O25" s="161">
        <v>916</v>
      </c>
      <c r="P25" s="174">
        <v>5828</v>
      </c>
      <c r="Q25" s="176">
        <v>2205</v>
      </c>
      <c r="R25" s="176">
        <v>2730</v>
      </c>
      <c r="S25" s="177">
        <v>2534</v>
      </c>
      <c r="T25" s="174">
        <v>3089</v>
      </c>
      <c r="U25" s="160">
        <v>1995</v>
      </c>
      <c r="V25" s="174">
        <v>2121</v>
      </c>
      <c r="W25" s="161">
        <v>2013</v>
      </c>
      <c r="X25" s="174">
        <v>3331</v>
      </c>
    </row>
    <row r="26" spans="2:24" ht="11.25" customHeight="1" x14ac:dyDescent="0.15">
      <c r="B26" s="167"/>
      <c r="C26" s="563" t="s">
        <v>109</v>
      </c>
      <c r="D26" s="565"/>
      <c r="E26" s="167" t="s">
        <v>428</v>
      </c>
      <c r="I26" s="167" t="s">
        <v>429</v>
      </c>
      <c r="M26" s="167" t="s">
        <v>430</v>
      </c>
      <c r="N26" s="248"/>
      <c r="O26" s="126"/>
      <c r="P26" s="166"/>
      <c r="Q26" s="167" t="s">
        <v>431</v>
      </c>
      <c r="R26" s="248"/>
      <c r="S26" s="126"/>
      <c r="T26" s="166"/>
      <c r="U26" s="167" t="s">
        <v>432</v>
      </c>
      <c r="V26" s="248"/>
      <c r="W26" s="248"/>
      <c r="X26" s="166"/>
    </row>
    <row r="27" spans="2:24" ht="11.25" customHeight="1" x14ac:dyDescent="0.15">
      <c r="B27" s="167"/>
      <c r="C27" s="160"/>
      <c r="D27" s="173"/>
      <c r="E27" s="266"/>
      <c r="F27" s="267"/>
      <c r="G27" s="267"/>
      <c r="H27" s="267"/>
      <c r="I27" s="266"/>
      <c r="J27" s="267"/>
      <c r="K27" s="267"/>
      <c r="L27" s="267"/>
      <c r="M27" s="266"/>
      <c r="N27" s="267"/>
      <c r="O27" s="267"/>
      <c r="P27" s="267"/>
      <c r="Q27" s="266"/>
      <c r="R27" s="267"/>
      <c r="S27" s="267"/>
      <c r="T27" s="267"/>
      <c r="U27" s="160"/>
      <c r="V27" s="161"/>
      <c r="W27" s="161"/>
      <c r="X27" s="173"/>
    </row>
    <row r="28" spans="2:24" ht="11.25" customHeight="1" x14ac:dyDescent="0.15">
      <c r="B28" s="579" t="s">
        <v>407</v>
      </c>
      <c r="C28" s="580"/>
      <c r="D28" s="581"/>
      <c r="E28" s="175" t="s">
        <v>116</v>
      </c>
      <c r="F28" s="158" t="s">
        <v>117</v>
      </c>
      <c r="G28" s="165" t="s">
        <v>118</v>
      </c>
      <c r="H28" s="158" t="s">
        <v>188</v>
      </c>
      <c r="I28" s="175" t="s">
        <v>116</v>
      </c>
      <c r="J28" s="158" t="s">
        <v>117</v>
      </c>
      <c r="K28" s="165" t="s">
        <v>118</v>
      </c>
      <c r="L28" s="158" t="s">
        <v>119</v>
      </c>
      <c r="M28" s="175" t="s">
        <v>116</v>
      </c>
      <c r="N28" s="158" t="s">
        <v>117</v>
      </c>
      <c r="O28" s="165" t="s">
        <v>118</v>
      </c>
      <c r="P28" s="158" t="s">
        <v>119</v>
      </c>
      <c r="Q28" s="175" t="s">
        <v>116</v>
      </c>
      <c r="R28" s="158" t="s">
        <v>117</v>
      </c>
      <c r="S28" s="165" t="s">
        <v>118</v>
      </c>
      <c r="T28" s="158" t="s">
        <v>119</v>
      </c>
      <c r="U28" s="175" t="s">
        <v>116</v>
      </c>
      <c r="V28" s="158" t="s">
        <v>117</v>
      </c>
      <c r="W28" s="165" t="s">
        <v>118</v>
      </c>
      <c r="X28" s="158" t="s">
        <v>119</v>
      </c>
    </row>
    <row r="29" spans="2:24" ht="11.25" customHeight="1" x14ac:dyDescent="0.15">
      <c r="B29" s="160"/>
      <c r="C29" s="161"/>
      <c r="D29" s="161"/>
      <c r="E29" s="162"/>
      <c r="F29" s="163"/>
      <c r="G29" s="164" t="s">
        <v>120</v>
      </c>
      <c r="H29" s="163"/>
      <c r="I29" s="162"/>
      <c r="J29" s="163"/>
      <c r="K29" s="164" t="s">
        <v>120</v>
      </c>
      <c r="L29" s="163"/>
      <c r="M29" s="162"/>
      <c r="N29" s="163"/>
      <c r="O29" s="164" t="s">
        <v>120</v>
      </c>
      <c r="P29" s="163"/>
      <c r="Q29" s="162"/>
      <c r="R29" s="163"/>
      <c r="S29" s="164" t="s">
        <v>120</v>
      </c>
      <c r="T29" s="163"/>
      <c r="U29" s="162"/>
      <c r="V29" s="163"/>
      <c r="W29" s="164" t="s">
        <v>120</v>
      </c>
      <c r="X29" s="163"/>
    </row>
    <row r="30" spans="2:24" ht="11.25" customHeight="1" x14ac:dyDescent="0.15">
      <c r="B30" s="167" t="s">
        <v>84</v>
      </c>
      <c r="C30" s="126">
        <v>19</v>
      </c>
      <c r="D30" s="149" t="s">
        <v>13</v>
      </c>
      <c r="E30" s="167"/>
      <c r="F30" s="168"/>
      <c r="G30" s="126"/>
      <c r="H30" s="168"/>
      <c r="I30" s="167"/>
      <c r="J30" s="168"/>
      <c r="K30" s="126"/>
      <c r="L30" s="168"/>
      <c r="M30" s="167"/>
      <c r="N30" s="168"/>
      <c r="O30" s="126"/>
      <c r="P30" s="168"/>
      <c r="Q30" s="167"/>
      <c r="R30" s="168"/>
      <c r="S30" s="126"/>
      <c r="T30" s="168"/>
      <c r="U30" s="167"/>
      <c r="V30" s="168"/>
      <c r="W30" s="126"/>
      <c r="X30" s="168"/>
    </row>
    <row r="31" spans="2:24" ht="11.25" customHeight="1" x14ac:dyDescent="0.15">
      <c r="B31" s="167"/>
      <c r="C31" s="126">
        <v>20</v>
      </c>
      <c r="E31" s="167">
        <v>2857</v>
      </c>
      <c r="F31" s="168">
        <v>3465</v>
      </c>
      <c r="G31" s="126">
        <v>3046</v>
      </c>
      <c r="H31" s="168">
        <v>4284</v>
      </c>
      <c r="I31" s="167">
        <v>756</v>
      </c>
      <c r="J31" s="168">
        <v>840</v>
      </c>
      <c r="K31" s="126">
        <v>805</v>
      </c>
      <c r="L31" s="168">
        <v>8904</v>
      </c>
      <c r="M31" s="167">
        <v>770</v>
      </c>
      <c r="N31" s="168">
        <v>819</v>
      </c>
      <c r="O31" s="126">
        <v>798</v>
      </c>
      <c r="P31" s="168">
        <v>8435</v>
      </c>
      <c r="Q31" s="167">
        <v>770</v>
      </c>
      <c r="R31" s="168">
        <v>867</v>
      </c>
      <c r="S31" s="126">
        <v>816</v>
      </c>
      <c r="T31" s="168">
        <v>19347</v>
      </c>
      <c r="U31" s="167">
        <v>700</v>
      </c>
      <c r="V31" s="168">
        <v>780</v>
      </c>
      <c r="W31" s="126">
        <v>727</v>
      </c>
      <c r="X31" s="168">
        <v>13843</v>
      </c>
    </row>
    <row r="32" spans="2:24" ht="11.25" customHeight="1" x14ac:dyDescent="0.15">
      <c r="B32" s="160"/>
      <c r="C32" s="161">
        <v>21</v>
      </c>
      <c r="D32" s="161"/>
      <c r="E32" s="160">
        <v>2310</v>
      </c>
      <c r="F32" s="174">
        <v>3518</v>
      </c>
      <c r="G32" s="161">
        <v>2780</v>
      </c>
      <c r="H32" s="174">
        <v>36391</v>
      </c>
      <c r="I32" s="160">
        <v>609</v>
      </c>
      <c r="J32" s="174">
        <v>840</v>
      </c>
      <c r="K32" s="161">
        <v>730</v>
      </c>
      <c r="L32" s="174">
        <v>56749</v>
      </c>
      <c r="M32" s="160">
        <v>599</v>
      </c>
      <c r="N32" s="174">
        <v>819</v>
      </c>
      <c r="O32" s="161">
        <v>743</v>
      </c>
      <c r="P32" s="174">
        <v>147187</v>
      </c>
      <c r="Q32" s="160">
        <v>630</v>
      </c>
      <c r="R32" s="174">
        <v>893</v>
      </c>
      <c r="S32" s="161">
        <v>764</v>
      </c>
      <c r="T32" s="174">
        <v>142928</v>
      </c>
      <c r="U32" s="160">
        <v>617</v>
      </c>
      <c r="V32" s="174">
        <v>788</v>
      </c>
      <c r="W32" s="161">
        <v>705</v>
      </c>
      <c r="X32" s="174">
        <v>118725</v>
      </c>
    </row>
    <row r="33" spans="2:24" ht="11.25" customHeight="1" x14ac:dyDescent="0.15">
      <c r="B33" s="167"/>
      <c r="C33" s="126">
        <v>12</v>
      </c>
      <c r="D33" s="126"/>
      <c r="E33" s="167">
        <v>2814</v>
      </c>
      <c r="F33" s="168">
        <v>3465</v>
      </c>
      <c r="G33" s="126">
        <v>2968</v>
      </c>
      <c r="H33" s="168">
        <v>1513</v>
      </c>
      <c r="I33" s="169">
        <v>704</v>
      </c>
      <c r="J33" s="171">
        <v>809</v>
      </c>
      <c r="K33" s="143">
        <v>764</v>
      </c>
      <c r="L33" s="168">
        <v>909</v>
      </c>
      <c r="M33" s="167">
        <v>714</v>
      </c>
      <c r="N33" s="168">
        <v>767</v>
      </c>
      <c r="O33" s="126">
        <v>741</v>
      </c>
      <c r="P33" s="168">
        <v>13153</v>
      </c>
      <c r="Q33" s="167">
        <v>714</v>
      </c>
      <c r="R33" s="168">
        <v>809</v>
      </c>
      <c r="S33" s="126">
        <v>780</v>
      </c>
      <c r="T33" s="168">
        <v>3206</v>
      </c>
      <c r="U33" s="167">
        <v>620</v>
      </c>
      <c r="V33" s="168">
        <v>767</v>
      </c>
      <c r="W33" s="126">
        <v>725</v>
      </c>
      <c r="X33" s="168">
        <v>7641</v>
      </c>
    </row>
    <row r="34" spans="2:24" ht="11.25" customHeight="1" x14ac:dyDescent="0.15">
      <c r="B34" s="167" t="s">
        <v>16</v>
      </c>
      <c r="C34" s="126">
        <v>1</v>
      </c>
      <c r="D34" s="126" t="s">
        <v>235</v>
      </c>
      <c r="E34" s="169" t="s">
        <v>166</v>
      </c>
      <c r="F34" s="171" t="s">
        <v>166</v>
      </c>
      <c r="G34" s="143" t="s">
        <v>166</v>
      </c>
      <c r="H34" s="168">
        <v>1373</v>
      </c>
      <c r="I34" s="169">
        <v>693</v>
      </c>
      <c r="J34" s="171">
        <v>788</v>
      </c>
      <c r="K34" s="143">
        <v>733</v>
      </c>
      <c r="L34" s="168">
        <v>863</v>
      </c>
      <c r="M34" s="167">
        <v>683</v>
      </c>
      <c r="N34" s="168">
        <v>767</v>
      </c>
      <c r="O34" s="126">
        <v>731</v>
      </c>
      <c r="P34" s="168">
        <v>9804</v>
      </c>
      <c r="Q34" s="167">
        <v>735</v>
      </c>
      <c r="R34" s="168">
        <v>861</v>
      </c>
      <c r="S34" s="126">
        <v>788</v>
      </c>
      <c r="T34" s="168">
        <v>4142</v>
      </c>
      <c r="U34" s="167">
        <v>683</v>
      </c>
      <c r="V34" s="168">
        <v>683</v>
      </c>
      <c r="W34" s="126">
        <v>683</v>
      </c>
      <c r="X34" s="168">
        <v>4036</v>
      </c>
    </row>
    <row r="35" spans="2:24" ht="11.25" customHeight="1" x14ac:dyDescent="0.15">
      <c r="B35" s="167"/>
      <c r="C35" s="126">
        <v>2</v>
      </c>
      <c r="D35" s="126"/>
      <c r="E35" s="169" t="s">
        <v>166</v>
      </c>
      <c r="F35" s="171" t="s">
        <v>166</v>
      </c>
      <c r="G35" s="143" t="s">
        <v>166</v>
      </c>
      <c r="H35" s="168">
        <v>1302</v>
      </c>
      <c r="I35" s="169">
        <v>693</v>
      </c>
      <c r="J35" s="171">
        <v>790</v>
      </c>
      <c r="K35" s="143">
        <v>734</v>
      </c>
      <c r="L35" s="168">
        <v>1144</v>
      </c>
      <c r="M35" s="167">
        <v>714</v>
      </c>
      <c r="N35" s="168">
        <v>840</v>
      </c>
      <c r="O35" s="126">
        <v>733</v>
      </c>
      <c r="P35" s="168">
        <v>10029</v>
      </c>
      <c r="Q35" s="167">
        <v>735</v>
      </c>
      <c r="R35" s="168">
        <v>809</v>
      </c>
      <c r="S35" s="126">
        <v>769</v>
      </c>
      <c r="T35" s="168">
        <v>2440</v>
      </c>
      <c r="U35" s="167">
        <v>609</v>
      </c>
      <c r="V35" s="168">
        <v>756</v>
      </c>
      <c r="W35" s="126">
        <v>697</v>
      </c>
      <c r="X35" s="168">
        <v>6252</v>
      </c>
    </row>
    <row r="36" spans="2:24" ht="11.25" customHeight="1" x14ac:dyDescent="0.15">
      <c r="B36" s="167"/>
      <c r="C36" s="126">
        <v>3</v>
      </c>
      <c r="D36" s="126"/>
      <c r="E36" s="169">
        <v>3255</v>
      </c>
      <c r="F36" s="171">
        <v>3255</v>
      </c>
      <c r="G36" s="143">
        <v>3255</v>
      </c>
      <c r="H36" s="168">
        <v>1441</v>
      </c>
      <c r="I36" s="169">
        <v>714</v>
      </c>
      <c r="J36" s="171">
        <v>770</v>
      </c>
      <c r="K36" s="143">
        <v>751</v>
      </c>
      <c r="L36" s="168">
        <v>2438</v>
      </c>
      <c r="M36" s="167">
        <v>714</v>
      </c>
      <c r="N36" s="168">
        <v>767</v>
      </c>
      <c r="O36" s="126">
        <v>731</v>
      </c>
      <c r="P36" s="168">
        <v>11324</v>
      </c>
      <c r="Q36" s="167">
        <v>756</v>
      </c>
      <c r="R36" s="168">
        <v>809</v>
      </c>
      <c r="S36" s="126">
        <v>776</v>
      </c>
      <c r="T36" s="168">
        <v>3591</v>
      </c>
      <c r="U36" s="167">
        <v>630</v>
      </c>
      <c r="V36" s="168">
        <v>756</v>
      </c>
      <c r="W36" s="126">
        <v>704</v>
      </c>
      <c r="X36" s="168">
        <v>5632</v>
      </c>
    </row>
    <row r="37" spans="2:24" ht="11.25" customHeight="1" x14ac:dyDescent="0.15">
      <c r="B37" s="167"/>
      <c r="C37" s="126">
        <v>4</v>
      </c>
      <c r="D37" s="126"/>
      <c r="E37" s="169">
        <v>3150</v>
      </c>
      <c r="F37" s="171">
        <v>3255</v>
      </c>
      <c r="G37" s="143">
        <v>3192</v>
      </c>
      <c r="H37" s="168">
        <v>1398</v>
      </c>
      <c r="I37" s="169">
        <v>700</v>
      </c>
      <c r="J37" s="171">
        <v>790</v>
      </c>
      <c r="K37" s="143">
        <v>753</v>
      </c>
      <c r="L37" s="168">
        <v>1655</v>
      </c>
      <c r="M37" s="167">
        <v>683</v>
      </c>
      <c r="N37" s="168">
        <v>840</v>
      </c>
      <c r="O37" s="126">
        <v>736</v>
      </c>
      <c r="P37" s="168">
        <v>10069</v>
      </c>
      <c r="Q37" s="169" t="s">
        <v>166</v>
      </c>
      <c r="R37" s="171" t="s">
        <v>166</v>
      </c>
      <c r="S37" s="143" t="s">
        <v>166</v>
      </c>
      <c r="T37" s="168">
        <v>2321</v>
      </c>
      <c r="U37" s="167">
        <v>656</v>
      </c>
      <c r="V37" s="168">
        <v>735</v>
      </c>
      <c r="W37" s="126">
        <v>688</v>
      </c>
      <c r="X37" s="168">
        <v>7323</v>
      </c>
    </row>
    <row r="38" spans="2:24" ht="11.25" customHeight="1" x14ac:dyDescent="0.15">
      <c r="B38" s="167"/>
      <c r="C38" s="126">
        <v>5</v>
      </c>
      <c r="D38" s="126"/>
      <c r="E38" s="169">
        <v>2993</v>
      </c>
      <c r="F38" s="171">
        <v>3150</v>
      </c>
      <c r="G38" s="143">
        <v>3130</v>
      </c>
      <c r="H38" s="168">
        <v>1840</v>
      </c>
      <c r="I38" s="169">
        <v>700</v>
      </c>
      <c r="J38" s="171">
        <v>767</v>
      </c>
      <c r="K38" s="143">
        <v>742</v>
      </c>
      <c r="L38" s="168">
        <v>4653</v>
      </c>
      <c r="M38" s="167">
        <v>683</v>
      </c>
      <c r="N38" s="168">
        <v>788</v>
      </c>
      <c r="O38" s="126">
        <v>736</v>
      </c>
      <c r="P38" s="168">
        <v>12953</v>
      </c>
      <c r="Q38" s="169" t="s">
        <v>166</v>
      </c>
      <c r="R38" s="171" t="s">
        <v>166</v>
      </c>
      <c r="S38" s="143" t="s">
        <v>166</v>
      </c>
      <c r="T38" s="168">
        <v>2083</v>
      </c>
      <c r="U38" s="167">
        <v>641</v>
      </c>
      <c r="V38" s="168">
        <v>735</v>
      </c>
      <c r="W38" s="126">
        <v>690</v>
      </c>
      <c r="X38" s="168">
        <v>6462</v>
      </c>
    </row>
    <row r="39" spans="2:24" ht="11.25" customHeight="1" x14ac:dyDescent="0.15">
      <c r="B39" s="167"/>
      <c r="C39" s="126">
        <v>6</v>
      </c>
      <c r="D39" s="126"/>
      <c r="E39" s="169">
        <v>2919</v>
      </c>
      <c r="F39" s="171">
        <v>3045</v>
      </c>
      <c r="G39" s="143">
        <v>2953</v>
      </c>
      <c r="H39" s="168">
        <v>1798</v>
      </c>
      <c r="I39" s="169">
        <v>700</v>
      </c>
      <c r="J39" s="171">
        <v>767</v>
      </c>
      <c r="K39" s="143">
        <v>733</v>
      </c>
      <c r="L39" s="168">
        <v>2325</v>
      </c>
      <c r="M39" s="167">
        <v>683</v>
      </c>
      <c r="N39" s="168">
        <v>756</v>
      </c>
      <c r="O39" s="126">
        <v>740</v>
      </c>
      <c r="P39" s="168">
        <v>15984</v>
      </c>
      <c r="Q39" s="169">
        <v>809</v>
      </c>
      <c r="R39" s="171">
        <v>872</v>
      </c>
      <c r="S39" s="143">
        <v>813</v>
      </c>
      <c r="T39" s="168">
        <v>1195</v>
      </c>
      <c r="U39" s="167">
        <v>628</v>
      </c>
      <c r="V39" s="168">
        <v>767</v>
      </c>
      <c r="W39" s="126">
        <v>673</v>
      </c>
      <c r="X39" s="168">
        <v>7879</v>
      </c>
    </row>
    <row r="40" spans="2:24" ht="11.25" customHeight="1" x14ac:dyDescent="0.15">
      <c r="B40" s="167"/>
      <c r="C40" s="126">
        <v>7</v>
      </c>
      <c r="D40" s="126"/>
      <c r="E40" s="169">
        <v>2919</v>
      </c>
      <c r="F40" s="171">
        <v>3255</v>
      </c>
      <c r="G40" s="143">
        <v>3039</v>
      </c>
      <c r="H40" s="168">
        <v>1113</v>
      </c>
      <c r="I40" s="169">
        <v>714</v>
      </c>
      <c r="J40" s="171">
        <v>767</v>
      </c>
      <c r="K40" s="143">
        <v>753</v>
      </c>
      <c r="L40" s="168">
        <v>2142</v>
      </c>
      <c r="M40" s="167">
        <v>683</v>
      </c>
      <c r="N40" s="168">
        <v>809</v>
      </c>
      <c r="O40" s="126">
        <v>739</v>
      </c>
      <c r="P40" s="168">
        <v>13901</v>
      </c>
      <c r="Q40" s="169">
        <v>809</v>
      </c>
      <c r="R40" s="171">
        <v>893</v>
      </c>
      <c r="S40" s="143">
        <v>846</v>
      </c>
      <c r="T40" s="168">
        <v>277</v>
      </c>
      <c r="U40" s="167">
        <v>641</v>
      </c>
      <c r="V40" s="168">
        <v>788</v>
      </c>
      <c r="W40" s="126">
        <v>687</v>
      </c>
      <c r="X40" s="168">
        <v>3384</v>
      </c>
    </row>
    <row r="41" spans="2:24" s="126" customFormat="1" ht="11.25" customHeight="1" x14ac:dyDescent="0.15">
      <c r="B41" s="160"/>
      <c r="C41" s="161">
        <v>8</v>
      </c>
      <c r="D41" s="161"/>
      <c r="E41" s="176">
        <v>2814</v>
      </c>
      <c r="F41" s="177">
        <v>3045</v>
      </c>
      <c r="G41" s="178">
        <v>2886</v>
      </c>
      <c r="H41" s="174">
        <v>261</v>
      </c>
      <c r="I41" s="176">
        <v>735</v>
      </c>
      <c r="J41" s="177">
        <v>767</v>
      </c>
      <c r="K41" s="178">
        <v>752</v>
      </c>
      <c r="L41" s="174">
        <v>2648</v>
      </c>
      <c r="M41" s="160">
        <v>693</v>
      </c>
      <c r="N41" s="174">
        <v>840</v>
      </c>
      <c r="O41" s="161">
        <v>737</v>
      </c>
      <c r="P41" s="174">
        <v>12849</v>
      </c>
      <c r="Q41" s="176">
        <v>903</v>
      </c>
      <c r="R41" s="177">
        <v>903</v>
      </c>
      <c r="S41" s="178">
        <v>903</v>
      </c>
      <c r="T41" s="174">
        <v>619</v>
      </c>
      <c r="U41" s="160">
        <v>609</v>
      </c>
      <c r="V41" s="174">
        <v>767</v>
      </c>
      <c r="W41" s="161">
        <v>688</v>
      </c>
      <c r="X41" s="174">
        <v>5651</v>
      </c>
    </row>
    <row r="42" spans="2:24" ht="11.25" customHeight="1" x14ac:dyDescent="0.15">
      <c r="B42" s="167" t="s">
        <v>219</v>
      </c>
      <c r="C42" s="126"/>
      <c r="E42" s="167"/>
      <c r="F42" s="168"/>
      <c r="G42" s="126"/>
      <c r="H42" s="168"/>
      <c r="I42" s="169"/>
      <c r="J42" s="171"/>
      <c r="K42" s="143"/>
      <c r="L42" s="258"/>
      <c r="M42" s="167"/>
      <c r="N42" s="168"/>
      <c r="O42" s="126"/>
      <c r="P42" s="168"/>
      <c r="Q42" s="167"/>
      <c r="R42" s="168"/>
      <c r="S42" s="126"/>
      <c r="T42" s="168"/>
      <c r="U42" s="167"/>
      <c r="V42" s="168"/>
      <c r="W42" s="126"/>
      <c r="X42" s="168"/>
    </row>
    <row r="43" spans="2:24" ht="11.25" customHeight="1" x14ac:dyDescent="0.15">
      <c r="B43" s="167"/>
      <c r="C43" s="126"/>
      <c r="E43" s="167"/>
      <c r="F43" s="168"/>
      <c r="G43" s="126"/>
      <c r="H43" s="168"/>
      <c r="I43" s="169"/>
      <c r="J43" s="171"/>
      <c r="K43" s="143"/>
      <c r="L43" s="168"/>
      <c r="M43" s="169"/>
      <c r="N43" s="171"/>
      <c r="O43" s="143"/>
      <c r="P43" s="168"/>
      <c r="Q43" s="169"/>
      <c r="R43" s="171"/>
      <c r="S43" s="143"/>
      <c r="T43" s="168"/>
      <c r="U43" s="169"/>
      <c r="V43" s="171"/>
      <c r="W43" s="143"/>
      <c r="X43" s="168"/>
    </row>
    <row r="44" spans="2:24" ht="11.25" customHeight="1" x14ac:dyDescent="0.15">
      <c r="B44" s="254">
        <v>40392</v>
      </c>
      <c r="C44" s="255"/>
      <c r="D44" s="256">
        <v>40403</v>
      </c>
      <c r="E44" s="169" t="s">
        <v>378</v>
      </c>
      <c r="F44" s="171" t="s">
        <v>378</v>
      </c>
      <c r="G44" s="143" t="s">
        <v>378</v>
      </c>
      <c r="H44" s="168">
        <v>246</v>
      </c>
      <c r="I44" s="169">
        <v>735</v>
      </c>
      <c r="J44" s="171">
        <v>767</v>
      </c>
      <c r="K44" s="143">
        <v>758</v>
      </c>
      <c r="L44" s="168">
        <v>1537</v>
      </c>
      <c r="M44" s="169">
        <v>693</v>
      </c>
      <c r="N44" s="171">
        <v>840</v>
      </c>
      <c r="O44" s="143">
        <v>735</v>
      </c>
      <c r="P44" s="168">
        <v>6163</v>
      </c>
      <c r="Q44" s="169" t="s">
        <v>378</v>
      </c>
      <c r="R44" s="171" t="s">
        <v>378</v>
      </c>
      <c r="S44" s="143" t="s">
        <v>378</v>
      </c>
      <c r="T44" s="168">
        <v>225</v>
      </c>
      <c r="U44" s="169">
        <v>641</v>
      </c>
      <c r="V44" s="171">
        <v>767</v>
      </c>
      <c r="W44" s="143">
        <v>678</v>
      </c>
      <c r="X44" s="168">
        <v>2533</v>
      </c>
    </row>
    <row r="45" spans="2:24" ht="11.25" customHeight="1" x14ac:dyDescent="0.15">
      <c r="B45" s="500">
        <v>40406</v>
      </c>
      <c r="C45" s="260"/>
      <c r="D45" s="260">
        <v>40421</v>
      </c>
      <c r="E45" s="176">
        <v>2814</v>
      </c>
      <c r="F45" s="177">
        <v>3045</v>
      </c>
      <c r="G45" s="178">
        <v>2886</v>
      </c>
      <c r="H45" s="177">
        <v>261</v>
      </c>
      <c r="I45" s="176">
        <v>735</v>
      </c>
      <c r="J45" s="176">
        <v>735</v>
      </c>
      <c r="K45" s="176">
        <v>735</v>
      </c>
      <c r="L45" s="177">
        <v>1111</v>
      </c>
      <c r="M45" s="160">
        <v>693</v>
      </c>
      <c r="N45" s="174">
        <v>798</v>
      </c>
      <c r="O45" s="161">
        <v>738</v>
      </c>
      <c r="P45" s="174">
        <v>6686</v>
      </c>
      <c r="Q45" s="176">
        <v>903</v>
      </c>
      <c r="R45" s="177">
        <v>903</v>
      </c>
      <c r="S45" s="178">
        <v>903</v>
      </c>
      <c r="T45" s="174">
        <v>394</v>
      </c>
      <c r="U45" s="176">
        <v>609</v>
      </c>
      <c r="V45" s="177">
        <v>767</v>
      </c>
      <c r="W45" s="178">
        <v>691</v>
      </c>
      <c r="X45" s="174">
        <v>3119</v>
      </c>
    </row>
  </sheetData>
  <mergeCells count="4">
    <mergeCell ref="C6:D6"/>
    <mergeCell ref="B8:D8"/>
    <mergeCell ref="C26:D26"/>
    <mergeCell ref="B28:D28"/>
  </mergeCells>
  <phoneticPr fontId="3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3" spans="2:24" x14ac:dyDescent="0.15">
      <c r="B3" s="149" t="s">
        <v>433</v>
      </c>
    </row>
    <row r="4" spans="2:24" x14ac:dyDescent="0.15">
      <c r="T4" s="150"/>
      <c r="X4" s="150" t="s">
        <v>238</v>
      </c>
    </row>
    <row r="5" spans="2:24" ht="6" customHeight="1" x14ac:dyDescent="0.15">
      <c r="B5" s="161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2:24" ht="11.25" customHeight="1" x14ac:dyDescent="0.15">
      <c r="B6" s="151"/>
      <c r="C6" s="563" t="s">
        <v>109</v>
      </c>
      <c r="D6" s="565"/>
      <c r="E6" s="151" t="s">
        <v>434</v>
      </c>
      <c r="F6" s="248"/>
      <c r="G6" s="248"/>
      <c r="H6" s="248"/>
      <c r="I6" s="151" t="s">
        <v>435</v>
      </c>
      <c r="J6" s="248"/>
      <c r="K6" s="248"/>
      <c r="L6" s="248"/>
      <c r="M6" s="151" t="s">
        <v>214</v>
      </c>
      <c r="N6" s="248"/>
      <c r="O6" s="248"/>
      <c r="P6" s="248"/>
      <c r="Q6" s="151" t="s">
        <v>332</v>
      </c>
      <c r="R6" s="248"/>
      <c r="S6" s="248"/>
      <c r="T6" s="166"/>
      <c r="U6" s="151" t="s">
        <v>436</v>
      </c>
      <c r="V6" s="248" t="s">
        <v>437</v>
      </c>
      <c r="W6" s="248"/>
      <c r="X6" s="166"/>
    </row>
    <row r="7" spans="2:24" x14ac:dyDescent="0.15">
      <c r="B7" s="167"/>
      <c r="C7" s="160"/>
      <c r="D7" s="173"/>
      <c r="E7" s="160"/>
      <c r="F7" s="161"/>
      <c r="G7" s="161"/>
      <c r="H7" s="161"/>
      <c r="I7" s="160"/>
      <c r="J7" s="161"/>
      <c r="K7" s="161"/>
      <c r="L7" s="161"/>
      <c r="M7" s="160"/>
      <c r="N7" s="161"/>
      <c r="O7" s="161"/>
      <c r="P7" s="161"/>
      <c r="Q7" s="160"/>
      <c r="R7" s="161"/>
      <c r="S7" s="161"/>
      <c r="T7" s="173"/>
      <c r="U7" s="266"/>
      <c r="V7" s="267"/>
      <c r="W7" s="267"/>
      <c r="X7" s="268"/>
    </row>
    <row r="8" spans="2:24" x14ac:dyDescent="0.15">
      <c r="B8" s="167" t="s">
        <v>115</v>
      </c>
      <c r="C8" s="126"/>
      <c r="D8" s="126"/>
      <c r="E8" s="157" t="s">
        <v>116</v>
      </c>
      <c r="F8" s="158" t="s">
        <v>117</v>
      </c>
      <c r="G8" s="159" t="s">
        <v>118</v>
      </c>
      <c r="H8" s="158" t="s">
        <v>119</v>
      </c>
      <c r="I8" s="157" t="s">
        <v>116</v>
      </c>
      <c r="J8" s="158" t="s">
        <v>117</v>
      </c>
      <c r="K8" s="159" t="s">
        <v>118</v>
      </c>
      <c r="L8" s="158" t="s">
        <v>119</v>
      </c>
      <c r="M8" s="157" t="s">
        <v>116</v>
      </c>
      <c r="N8" s="158" t="s">
        <v>117</v>
      </c>
      <c r="O8" s="159" t="s">
        <v>118</v>
      </c>
      <c r="P8" s="158" t="s">
        <v>119</v>
      </c>
      <c r="Q8" s="157" t="s">
        <v>116</v>
      </c>
      <c r="R8" s="158" t="s">
        <v>117</v>
      </c>
      <c r="S8" s="159" t="s">
        <v>118</v>
      </c>
      <c r="T8" s="158" t="s">
        <v>119</v>
      </c>
      <c r="U8" s="175" t="s">
        <v>116</v>
      </c>
      <c r="V8" s="158" t="s">
        <v>117</v>
      </c>
      <c r="W8" s="165" t="s">
        <v>118</v>
      </c>
      <c r="X8" s="158" t="s">
        <v>119</v>
      </c>
    </row>
    <row r="9" spans="2:24" x14ac:dyDescent="0.15">
      <c r="B9" s="160"/>
      <c r="C9" s="161"/>
      <c r="D9" s="161"/>
      <c r="E9" s="162"/>
      <c r="F9" s="163"/>
      <c r="G9" s="164" t="s">
        <v>120</v>
      </c>
      <c r="H9" s="163"/>
      <c r="I9" s="162"/>
      <c r="J9" s="163"/>
      <c r="K9" s="164" t="s">
        <v>120</v>
      </c>
      <c r="L9" s="163"/>
      <c r="M9" s="162"/>
      <c r="N9" s="163"/>
      <c r="O9" s="164" t="s">
        <v>120</v>
      </c>
      <c r="P9" s="163"/>
      <c r="Q9" s="162"/>
      <c r="R9" s="163"/>
      <c r="S9" s="164" t="s">
        <v>120</v>
      </c>
      <c r="T9" s="163"/>
      <c r="U9" s="162"/>
      <c r="V9" s="163"/>
      <c r="W9" s="164" t="s">
        <v>120</v>
      </c>
      <c r="X9" s="163"/>
    </row>
    <row r="10" spans="2:24" ht="12.75" customHeight="1" x14ac:dyDescent="0.15">
      <c r="B10" s="167" t="s">
        <v>84</v>
      </c>
      <c r="C10" s="126">
        <v>18</v>
      </c>
      <c r="D10" s="126" t="s">
        <v>13</v>
      </c>
      <c r="E10" s="167">
        <v>546</v>
      </c>
      <c r="F10" s="168">
        <v>747</v>
      </c>
      <c r="G10" s="126">
        <v>636</v>
      </c>
      <c r="H10" s="168">
        <v>271954</v>
      </c>
      <c r="I10" s="167">
        <v>557</v>
      </c>
      <c r="J10" s="168">
        <v>756</v>
      </c>
      <c r="K10" s="126">
        <v>637</v>
      </c>
      <c r="L10" s="168">
        <v>115593</v>
      </c>
      <c r="M10" s="167">
        <v>630</v>
      </c>
      <c r="N10" s="168">
        <v>851</v>
      </c>
      <c r="O10" s="126">
        <v>726</v>
      </c>
      <c r="P10" s="168">
        <v>55124</v>
      </c>
      <c r="Q10" s="167">
        <v>1554</v>
      </c>
      <c r="R10" s="168">
        <v>1929</v>
      </c>
      <c r="S10" s="126">
        <v>1728</v>
      </c>
      <c r="T10" s="168">
        <v>32448</v>
      </c>
      <c r="U10" s="167">
        <v>1189</v>
      </c>
      <c r="V10" s="168">
        <v>1680</v>
      </c>
      <c r="W10" s="126">
        <v>1404</v>
      </c>
      <c r="X10" s="168">
        <v>91384</v>
      </c>
    </row>
    <row r="11" spans="2:24" ht="12.75" customHeight="1" x14ac:dyDescent="0.15">
      <c r="B11" s="167"/>
      <c r="C11" s="126">
        <v>19</v>
      </c>
      <c r="D11" s="126"/>
      <c r="E11" s="169">
        <v>572</v>
      </c>
      <c r="F11" s="171">
        <v>714</v>
      </c>
      <c r="G11" s="143">
        <v>639.45000000000005</v>
      </c>
      <c r="H11" s="171">
        <v>172691</v>
      </c>
      <c r="I11" s="169">
        <v>567</v>
      </c>
      <c r="J11" s="171">
        <v>735</v>
      </c>
      <c r="K11" s="143">
        <v>647.85</v>
      </c>
      <c r="L11" s="171">
        <v>152618</v>
      </c>
      <c r="M11" s="169">
        <v>539</v>
      </c>
      <c r="N11" s="171">
        <v>739</v>
      </c>
      <c r="O11" s="143">
        <v>675.15</v>
      </c>
      <c r="P11" s="171">
        <v>49823</v>
      </c>
      <c r="Q11" s="169">
        <v>1780</v>
      </c>
      <c r="R11" s="171">
        <v>2153</v>
      </c>
      <c r="S11" s="143">
        <v>1874.25</v>
      </c>
      <c r="T11" s="171">
        <v>11196</v>
      </c>
      <c r="U11" s="167">
        <v>1313</v>
      </c>
      <c r="V11" s="168">
        <v>1628</v>
      </c>
      <c r="W11" s="126">
        <v>1440.6</v>
      </c>
      <c r="X11" s="168">
        <v>54232</v>
      </c>
    </row>
    <row r="12" spans="2:24" ht="12.75" customHeight="1" x14ac:dyDescent="0.15">
      <c r="B12" s="160"/>
      <c r="C12" s="161">
        <v>20</v>
      </c>
      <c r="D12" s="161"/>
      <c r="E12" s="176">
        <v>554</v>
      </c>
      <c r="F12" s="177">
        <v>725</v>
      </c>
      <c r="G12" s="178">
        <v>643.65</v>
      </c>
      <c r="H12" s="177">
        <v>158730</v>
      </c>
      <c r="I12" s="176">
        <v>557</v>
      </c>
      <c r="J12" s="177">
        <v>767</v>
      </c>
      <c r="K12" s="178">
        <v>660.45</v>
      </c>
      <c r="L12" s="177">
        <v>131658</v>
      </c>
      <c r="M12" s="176">
        <v>575</v>
      </c>
      <c r="N12" s="177">
        <v>809</v>
      </c>
      <c r="O12" s="178">
        <v>677.25</v>
      </c>
      <c r="P12" s="177">
        <v>50227</v>
      </c>
      <c r="Q12" s="176">
        <v>1040</v>
      </c>
      <c r="R12" s="177">
        <v>2153</v>
      </c>
      <c r="S12" s="178">
        <v>1621.2</v>
      </c>
      <c r="T12" s="177">
        <v>5317</v>
      </c>
      <c r="U12" s="160">
        <v>827</v>
      </c>
      <c r="V12" s="174">
        <v>1733</v>
      </c>
      <c r="W12" s="161">
        <v>1180.2</v>
      </c>
      <c r="X12" s="174">
        <v>75549</v>
      </c>
    </row>
    <row r="13" spans="2:24" ht="12.75" customHeight="1" x14ac:dyDescent="0.15">
      <c r="B13" s="167" t="s">
        <v>396</v>
      </c>
      <c r="C13" s="126">
        <v>3</v>
      </c>
      <c r="D13" s="172" t="s">
        <v>235</v>
      </c>
      <c r="E13" s="169">
        <v>620</v>
      </c>
      <c r="F13" s="171">
        <v>651</v>
      </c>
      <c r="G13" s="143">
        <v>625</v>
      </c>
      <c r="H13" s="171">
        <v>12974</v>
      </c>
      <c r="I13" s="169">
        <v>630</v>
      </c>
      <c r="J13" s="171">
        <v>672</v>
      </c>
      <c r="K13" s="143">
        <v>650</v>
      </c>
      <c r="L13" s="171">
        <v>12855</v>
      </c>
      <c r="M13" s="169">
        <v>633</v>
      </c>
      <c r="N13" s="171">
        <v>698</v>
      </c>
      <c r="O13" s="143">
        <v>675</v>
      </c>
      <c r="P13" s="171">
        <v>2299</v>
      </c>
      <c r="Q13" s="169">
        <v>1932</v>
      </c>
      <c r="R13" s="171">
        <v>1932</v>
      </c>
      <c r="S13" s="143">
        <v>1932</v>
      </c>
      <c r="T13" s="171">
        <v>92</v>
      </c>
      <c r="U13" s="167">
        <v>1470</v>
      </c>
      <c r="V13" s="168">
        <v>1470</v>
      </c>
      <c r="W13" s="126">
        <v>1470</v>
      </c>
      <c r="X13" s="168">
        <v>4590</v>
      </c>
    </row>
    <row r="14" spans="2:24" ht="12.75" customHeight="1" x14ac:dyDescent="0.15">
      <c r="B14" s="167"/>
      <c r="C14" s="126">
        <v>4</v>
      </c>
      <c r="D14" s="126"/>
      <c r="E14" s="169">
        <v>588</v>
      </c>
      <c r="F14" s="171">
        <v>650</v>
      </c>
      <c r="G14" s="143">
        <v>611</v>
      </c>
      <c r="H14" s="171">
        <v>18020</v>
      </c>
      <c r="I14" s="169">
        <v>578</v>
      </c>
      <c r="J14" s="171">
        <v>647</v>
      </c>
      <c r="K14" s="143">
        <v>602</v>
      </c>
      <c r="L14" s="171">
        <v>11586</v>
      </c>
      <c r="M14" s="169">
        <v>575</v>
      </c>
      <c r="N14" s="171">
        <v>609</v>
      </c>
      <c r="O14" s="143">
        <v>588</v>
      </c>
      <c r="P14" s="171">
        <v>3208</v>
      </c>
      <c r="Q14" s="169">
        <v>1575</v>
      </c>
      <c r="R14" s="171">
        <v>1680</v>
      </c>
      <c r="S14" s="143">
        <v>1620</v>
      </c>
      <c r="T14" s="171">
        <v>247</v>
      </c>
      <c r="U14" s="167">
        <v>1255</v>
      </c>
      <c r="V14" s="168">
        <v>1537</v>
      </c>
      <c r="W14" s="126">
        <v>1439</v>
      </c>
      <c r="X14" s="168">
        <v>4756</v>
      </c>
    </row>
    <row r="15" spans="2:24" ht="12.75" customHeight="1" x14ac:dyDescent="0.15">
      <c r="B15" s="167"/>
      <c r="C15" s="126">
        <v>5</v>
      </c>
      <c r="D15" s="126"/>
      <c r="E15" s="169">
        <v>572</v>
      </c>
      <c r="F15" s="171">
        <v>626</v>
      </c>
      <c r="G15" s="143">
        <v>597</v>
      </c>
      <c r="H15" s="171">
        <v>17559</v>
      </c>
      <c r="I15" s="169">
        <v>588</v>
      </c>
      <c r="J15" s="171">
        <v>630</v>
      </c>
      <c r="K15" s="143">
        <v>607</v>
      </c>
      <c r="L15" s="171">
        <v>11657</v>
      </c>
      <c r="M15" s="169">
        <v>603</v>
      </c>
      <c r="N15" s="171">
        <v>630</v>
      </c>
      <c r="O15" s="143">
        <v>614</v>
      </c>
      <c r="P15" s="171">
        <v>4038</v>
      </c>
      <c r="Q15" s="169">
        <v>1575</v>
      </c>
      <c r="R15" s="171">
        <v>1712</v>
      </c>
      <c r="S15" s="143">
        <v>1650</v>
      </c>
      <c r="T15" s="171">
        <v>181</v>
      </c>
      <c r="U15" s="167">
        <v>1071</v>
      </c>
      <c r="V15" s="168">
        <v>1239</v>
      </c>
      <c r="W15" s="126">
        <v>1135</v>
      </c>
      <c r="X15" s="168">
        <v>5769</v>
      </c>
    </row>
    <row r="16" spans="2:24" ht="12.75" customHeight="1" x14ac:dyDescent="0.15">
      <c r="B16" s="167"/>
      <c r="C16" s="126">
        <v>6</v>
      </c>
      <c r="D16" s="126"/>
      <c r="E16" s="169">
        <v>588</v>
      </c>
      <c r="F16" s="171">
        <v>641</v>
      </c>
      <c r="G16" s="143">
        <v>609</v>
      </c>
      <c r="H16" s="171">
        <v>16927</v>
      </c>
      <c r="I16" s="169">
        <v>599</v>
      </c>
      <c r="J16" s="171">
        <v>662</v>
      </c>
      <c r="K16" s="143">
        <v>604</v>
      </c>
      <c r="L16" s="171">
        <v>11595</v>
      </c>
      <c r="M16" s="169">
        <v>578</v>
      </c>
      <c r="N16" s="171">
        <v>675</v>
      </c>
      <c r="O16" s="143">
        <v>607</v>
      </c>
      <c r="P16" s="171">
        <v>5691</v>
      </c>
      <c r="Q16" s="169">
        <v>1539</v>
      </c>
      <c r="R16" s="171">
        <v>1713</v>
      </c>
      <c r="S16" s="143">
        <v>1616</v>
      </c>
      <c r="T16" s="171">
        <v>367</v>
      </c>
      <c r="U16" s="167">
        <v>1008</v>
      </c>
      <c r="V16" s="168">
        <v>1260</v>
      </c>
      <c r="W16" s="126">
        <v>1049</v>
      </c>
      <c r="X16" s="168">
        <v>5907</v>
      </c>
    </row>
    <row r="17" spans="2:24" ht="12.75" customHeight="1" x14ac:dyDescent="0.15">
      <c r="B17" s="167"/>
      <c r="C17" s="126">
        <v>7</v>
      </c>
      <c r="D17" s="126"/>
      <c r="E17" s="169">
        <v>630</v>
      </c>
      <c r="F17" s="171">
        <v>717</v>
      </c>
      <c r="G17" s="143">
        <v>686</v>
      </c>
      <c r="H17" s="171">
        <v>18870</v>
      </c>
      <c r="I17" s="169">
        <v>628</v>
      </c>
      <c r="J17" s="171">
        <v>735</v>
      </c>
      <c r="K17" s="143">
        <v>685</v>
      </c>
      <c r="L17" s="171">
        <v>10481</v>
      </c>
      <c r="M17" s="169">
        <v>725</v>
      </c>
      <c r="N17" s="171">
        <v>798</v>
      </c>
      <c r="O17" s="143">
        <v>751</v>
      </c>
      <c r="P17" s="171">
        <v>6536</v>
      </c>
      <c r="Q17" s="169">
        <v>1565</v>
      </c>
      <c r="R17" s="171">
        <v>1680</v>
      </c>
      <c r="S17" s="143">
        <v>1633</v>
      </c>
      <c r="T17" s="171">
        <v>674</v>
      </c>
      <c r="U17" s="167">
        <v>1208</v>
      </c>
      <c r="V17" s="168">
        <v>1470</v>
      </c>
      <c r="W17" s="126">
        <v>1353</v>
      </c>
      <c r="X17" s="168">
        <v>5639</v>
      </c>
    </row>
    <row r="18" spans="2:24" ht="12.75" customHeight="1" x14ac:dyDescent="0.15">
      <c r="B18" s="167"/>
      <c r="C18" s="126">
        <v>8</v>
      </c>
      <c r="D18" s="126"/>
      <c r="E18" s="169">
        <v>693</v>
      </c>
      <c r="F18" s="171">
        <v>714</v>
      </c>
      <c r="G18" s="143">
        <v>701</v>
      </c>
      <c r="H18" s="171">
        <v>15876</v>
      </c>
      <c r="I18" s="169">
        <v>683</v>
      </c>
      <c r="J18" s="171">
        <v>735</v>
      </c>
      <c r="K18" s="143">
        <v>708</v>
      </c>
      <c r="L18" s="171">
        <v>9496</v>
      </c>
      <c r="M18" s="169">
        <v>719</v>
      </c>
      <c r="N18" s="171">
        <v>809</v>
      </c>
      <c r="O18" s="143">
        <v>739</v>
      </c>
      <c r="P18" s="171">
        <v>7465</v>
      </c>
      <c r="Q18" s="169">
        <v>1468</v>
      </c>
      <c r="R18" s="171">
        <v>1689</v>
      </c>
      <c r="S18" s="143">
        <v>1608</v>
      </c>
      <c r="T18" s="171">
        <v>979</v>
      </c>
      <c r="U18" s="167">
        <v>1247</v>
      </c>
      <c r="V18" s="168">
        <v>1495</v>
      </c>
      <c r="W18" s="126">
        <v>1374</v>
      </c>
      <c r="X18" s="168">
        <v>6639</v>
      </c>
    </row>
    <row r="19" spans="2:24" ht="12.75" customHeight="1" x14ac:dyDescent="0.15">
      <c r="B19" s="167"/>
      <c r="C19" s="126">
        <v>9</v>
      </c>
      <c r="D19" s="172"/>
      <c r="E19" s="169">
        <v>680</v>
      </c>
      <c r="F19" s="171">
        <v>725</v>
      </c>
      <c r="G19" s="143">
        <v>697</v>
      </c>
      <c r="H19" s="171">
        <v>9811</v>
      </c>
      <c r="I19" s="169">
        <v>683</v>
      </c>
      <c r="J19" s="171">
        <v>725</v>
      </c>
      <c r="K19" s="143">
        <v>698</v>
      </c>
      <c r="L19" s="171">
        <v>12041</v>
      </c>
      <c r="M19" s="169">
        <v>738</v>
      </c>
      <c r="N19" s="171">
        <v>777</v>
      </c>
      <c r="O19" s="143">
        <v>743</v>
      </c>
      <c r="P19" s="171">
        <v>6007</v>
      </c>
      <c r="Q19" s="169">
        <v>1470</v>
      </c>
      <c r="R19" s="171">
        <v>1575</v>
      </c>
      <c r="S19" s="143">
        <v>1514</v>
      </c>
      <c r="T19" s="171">
        <v>769</v>
      </c>
      <c r="U19" s="167">
        <v>1155</v>
      </c>
      <c r="V19" s="168">
        <v>1334</v>
      </c>
      <c r="W19" s="126">
        <v>1233</v>
      </c>
      <c r="X19" s="168">
        <v>12497</v>
      </c>
    </row>
    <row r="20" spans="2:24" ht="12.75" customHeight="1" x14ac:dyDescent="0.15">
      <c r="B20" s="167"/>
      <c r="C20" s="126">
        <v>10</v>
      </c>
      <c r="D20" s="172"/>
      <c r="E20" s="169">
        <v>654</v>
      </c>
      <c r="F20" s="171">
        <v>714</v>
      </c>
      <c r="G20" s="143">
        <v>683</v>
      </c>
      <c r="H20" s="171">
        <v>12846</v>
      </c>
      <c r="I20" s="169">
        <v>662</v>
      </c>
      <c r="J20" s="171">
        <v>725</v>
      </c>
      <c r="K20" s="143">
        <v>677</v>
      </c>
      <c r="L20" s="171">
        <v>14353</v>
      </c>
      <c r="M20" s="169">
        <v>677</v>
      </c>
      <c r="N20" s="171">
        <v>704</v>
      </c>
      <c r="O20" s="143">
        <v>679</v>
      </c>
      <c r="P20" s="171">
        <v>6531</v>
      </c>
      <c r="Q20" s="169">
        <v>1412</v>
      </c>
      <c r="R20" s="171">
        <v>1533</v>
      </c>
      <c r="S20" s="143">
        <v>1469</v>
      </c>
      <c r="T20" s="171">
        <v>782</v>
      </c>
      <c r="U20" s="167">
        <v>945</v>
      </c>
      <c r="V20" s="168">
        <v>1334</v>
      </c>
      <c r="W20" s="126">
        <v>1076</v>
      </c>
      <c r="X20" s="168">
        <v>9755</v>
      </c>
    </row>
    <row r="21" spans="2:24" ht="12.75" customHeight="1" x14ac:dyDescent="0.15">
      <c r="B21" s="160"/>
      <c r="C21" s="161">
        <v>11</v>
      </c>
      <c r="D21" s="161"/>
      <c r="E21" s="169">
        <v>554</v>
      </c>
      <c r="F21" s="171">
        <v>651</v>
      </c>
      <c r="G21" s="143">
        <v>597</v>
      </c>
      <c r="H21" s="171">
        <v>20230</v>
      </c>
      <c r="I21" s="169">
        <v>557</v>
      </c>
      <c r="J21" s="171">
        <v>646</v>
      </c>
      <c r="K21" s="143">
        <v>588</v>
      </c>
      <c r="L21" s="171">
        <v>14874</v>
      </c>
      <c r="M21" s="169">
        <v>593</v>
      </c>
      <c r="N21" s="171">
        <v>677</v>
      </c>
      <c r="O21" s="143">
        <v>633</v>
      </c>
      <c r="P21" s="171">
        <v>4746</v>
      </c>
      <c r="Q21" s="169">
        <v>1040</v>
      </c>
      <c r="R21" s="171">
        <v>1365</v>
      </c>
      <c r="S21" s="143">
        <v>1237</v>
      </c>
      <c r="T21" s="171">
        <v>815</v>
      </c>
      <c r="U21" s="160">
        <v>827</v>
      </c>
      <c r="V21" s="174">
        <v>1187</v>
      </c>
      <c r="W21" s="161">
        <v>991</v>
      </c>
      <c r="X21" s="174">
        <v>10366</v>
      </c>
    </row>
    <row r="22" spans="2:24" ht="12.75" customHeight="1" x14ac:dyDescent="0.15">
      <c r="B22" s="167"/>
      <c r="C22" s="563" t="s">
        <v>109</v>
      </c>
      <c r="D22" s="565"/>
      <c r="E22" s="151" t="s">
        <v>438</v>
      </c>
      <c r="F22" s="248"/>
      <c r="G22" s="248"/>
      <c r="H22" s="166"/>
      <c r="I22" s="151" t="s">
        <v>439</v>
      </c>
      <c r="J22" s="248"/>
      <c r="K22" s="248"/>
      <c r="L22" s="248"/>
      <c r="M22" s="151" t="s">
        <v>440</v>
      </c>
      <c r="N22" s="248"/>
      <c r="O22" s="248"/>
      <c r="P22" s="248"/>
      <c r="Q22" s="151" t="s">
        <v>222</v>
      </c>
      <c r="R22" s="248"/>
      <c r="S22" s="248"/>
      <c r="T22" s="166"/>
      <c r="U22" s="151" t="s">
        <v>441</v>
      </c>
      <c r="V22" s="248"/>
      <c r="W22" s="248"/>
      <c r="X22" s="166"/>
    </row>
    <row r="23" spans="2:24" ht="12.75" customHeight="1" x14ac:dyDescent="0.15">
      <c r="B23" s="167"/>
      <c r="C23" s="160"/>
      <c r="D23" s="173"/>
      <c r="E23" s="160"/>
      <c r="F23" s="161"/>
      <c r="G23" s="161"/>
      <c r="H23" s="173"/>
      <c r="I23" s="160"/>
      <c r="J23" s="161"/>
      <c r="K23" s="161"/>
      <c r="L23" s="161"/>
      <c r="M23" s="160"/>
      <c r="N23" s="161"/>
      <c r="O23" s="161"/>
      <c r="P23" s="161"/>
      <c r="Q23" s="160"/>
      <c r="R23" s="161"/>
      <c r="S23" s="161"/>
      <c r="T23" s="173"/>
      <c r="U23" s="160"/>
      <c r="V23" s="161"/>
      <c r="W23" s="161"/>
      <c r="X23" s="173"/>
    </row>
    <row r="24" spans="2:24" ht="12.75" customHeight="1" x14ac:dyDescent="0.15">
      <c r="B24" s="167" t="s">
        <v>115</v>
      </c>
      <c r="C24" s="126"/>
      <c r="D24" s="126"/>
      <c r="E24" s="157" t="s">
        <v>116</v>
      </c>
      <c r="F24" s="158" t="s">
        <v>117</v>
      </c>
      <c r="G24" s="159" t="s">
        <v>118</v>
      </c>
      <c r="H24" s="158" t="s">
        <v>119</v>
      </c>
      <c r="I24" s="157" t="s">
        <v>116</v>
      </c>
      <c r="J24" s="158" t="s">
        <v>117</v>
      </c>
      <c r="K24" s="159" t="s">
        <v>118</v>
      </c>
      <c r="L24" s="158" t="s">
        <v>119</v>
      </c>
      <c r="M24" s="157" t="s">
        <v>116</v>
      </c>
      <c r="N24" s="158" t="s">
        <v>117</v>
      </c>
      <c r="O24" s="159" t="s">
        <v>118</v>
      </c>
      <c r="P24" s="158" t="s">
        <v>119</v>
      </c>
      <c r="Q24" s="157" t="s">
        <v>116</v>
      </c>
      <c r="R24" s="158" t="s">
        <v>117</v>
      </c>
      <c r="S24" s="159" t="s">
        <v>118</v>
      </c>
      <c r="T24" s="158" t="s">
        <v>119</v>
      </c>
      <c r="U24" s="157" t="s">
        <v>116</v>
      </c>
      <c r="V24" s="158" t="s">
        <v>117</v>
      </c>
      <c r="W24" s="159" t="s">
        <v>118</v>
      </c>
      <c r="X24" s="158" t="s">
        <v>119</v>
      </c>
    </row>
    <row r="25" spans="2:24" ht="12.75" customHeight="1" x14ac:dyDescent="0.15">
      <c r="B25" s="160"/>
      <c r="C25" s="161"/>
      <c r="D25" s="161"/>
      <c r="E25" s="162"/>
      <c r="F25" s="163"/>
      <c r="G25" s="164" t="s">
        <v>120</v>
      </c>
      <c r="H25" s="163"/>
      <c r="I25" s="162"/>
      <c r="J25" s="163"/>
      <c r="K25" s="164" t="s">
        <v>120</v>
      </c>
      <c r="L25" s="163"/>
      <c r="M25" s="162"/>
      <c r="N25" s="163"/>
      <c r="O25" s="164" t="s">
        <v>120</v>
      </c>
      <c r="P25" s="163"/>
      <c r="Q25" s="162"/>
      <c r="R25" s="163"/>
      <c r="S25" s="164" t="s">
        <v>120</v>
      </c>
      <c r="T25" s="163"/>
      <c r="U25" s="162"/>
      <c r="V25" s="163"/>
      <c r="W25" s="164" t="s">
        <v>120</v>
      </c>
      <c r="X25" s="163"/>
    </row>
    <row r="26" spans="2:24" ht="12.75" customHeight="1" x14ac:dyDescent="0.15">
      <c r="B26" s="167" t="s">
        <v>84</v>
      </c>
      <c r="C26" s="126">
        <v>18</v>
      </c>
      <c r="D26" s="126" t="s">
        <v>13</v>
      </c>
      <c r="E26" s="169">
        <v>2255</v>
      </c>
      <c r="F26" s="171">
        <v>3360</v>
      </c>
      <c r="G26" s="143">
        <v>2776</v>
      </c>
      <c r="H26" s="168">
        <v>42283</v>
      </c>
      <c r="I26" s="167">
        <v>567</v>
      </c>
      <c r="J26" s="168">
        <v>760</v>
      </c>
      <c r="K26" s="126">
        <v>654</v>
      </c>
      <c r="L26" s="168">
        <v>180022</v>
      </c>
      <c r="M26" s="167">
        <v>557</v>
      </c>
      <c r="N26" s="168">
        <v>756</v>
      </c>
      <c r="O26" s="126">
        <v>628</v>
      </c>
      <c r="P26" s="168">
        <v>113932</v>
      </c>
      <c r="Q26" s="167">
        <v>714</v>
      </c>
      <c r="R26" s="168">
        <v>840</v>
      </c>
      <c r="S26" s="126">
        <v>785</v>
      </c>
      <c r="T26" s="168">
        <v>393779</v>
      </c>
      <c r="U26" s="167">
        <v>525</v>
      </c>
      <c r="V26" s="168">
        <v>725</v>
      </c>
      <c r="W26" s="126">
        <v>607</v>
      </c>
      <c r="X26" s="168">
        <v>292158</v>
      </c>
    </row>
    <row r="27" spans="2:24" ht="12.75" customHeight="1" x14ac:dyDescent="0.15">
      <c r="B27" s="167"/>
      <c r="C27" s="126">
        <v>19</v>
      </c>
      <c r="D27" s="126"/>
      <c r="E27" s="169">
        <v>2714</v>
      </c>
      <c r="F27" s="171">
        <v>3465</v>
      </c>
      <c r="G27" s="143">
        <v>3013.5</v>
      </c>
      <c r="H27" s="171">
        <v>29792</v>
      </c>
      <c r="I27" s="169">
        <v>630</v>
      </c>
      <c r="J27" s="171">
        <v>798</v>
      </c>
      <c r="K27" s="143">
        <v>712.95</v>
      </c>
      <c r="L27" s="171">
        <v>145702</v>
      </c>
      <c r="M27" s="169">
        <v>614</v>
      </c>
      <c r="N27" s="171">
        <v>819</v>
      </c>
      <c r="O27" s="143">
        <v>677.25</v>
      </c>
      <c r="P27" s="171">
        <v>111428</v>
      </c>
      <c r="Q27" s="167">
        <v>735</v>
      </c>
      <c r="R27" s="168">
        <v>1029</v>
      </c>
      <c r="S27" s="126">
        <v>850.5</v>
      </c>
      <c r="T27" s="168">
        <v>145677</v>
      </c>
      <c r="U27" s="167">
        <v>567</v>
      </c>
      <c r="V27" s="168">
        <v>719</v>
      </c>
      <c r="W27" s="126">
        <v>639.45000000000005</v>
      </c>
      <c r="X27" s="168">
        <v>109641</v>
      </c>
    </row>
    <row r="28" spans="2:24" ht="12.75" customHeight="1" x14ac:dyDescent="0.15">
      <c r="B28" s="160"/>
      <c r="C28" s="161">
        <v>20</v>
      </c>
      <c r="D28" s="161"/>
      <c r="E28" s="176">
        <v>2258</v>
      </c>
      <c r="F28" s="177">
        <v>3647</v>
      </c>
      <c r="G28" s="178">
        <v>2738.4</v>
      </c>
      <c r="H28" s="177">
        <v>18045</v>
      </c>
      <c r="I28" s="176">
        <v>583</v>
      </c>
      <c r="J28" s="177">
        <v>819</v>
      </c>
      <c r="K28" s="178">
        <v>705.6</v>
      </c>
      <c r="L28" s="177">
        <v>114046</v>
      </c>
      <c r="M28" s="176">
        <v>554</v>
      </c>
      <c r="N28" s="177">
        <v>802</v>
      </c>
      <c r="O28" s="178">
        <v>683.55000000000007</v>
      </c>
      <c r="P28" s="177">
        <v>86509</v>
      </c>
      <c r="Q28" s="160">
        <v>620</v>
      </c>
      <c r="R28" s="174">
        <v>896</v>
      </c>
      <c r="S28" s="161">
        <v>875.7</v>
      </c>
      <c r="T28" s="174">
        <v>92419</v>
      </c>
      <c r="U28" s="160">
        <v>593</v>
      </c>
      <c r="V28" s="174">
        <v>735</v>
      </c>
      <c r="W28" s="161">
        <v>657.30000000000007</v>
      </c>
      <c r="X28" s="174">
        <v>91660</v>
      </c>
    </row>
    <row r="29" spans="2:24" ht="12.75" customHeight="1" x14ac:dyDescent="0.15">
      <c r="B29" s="167" t="s">
        <v>396</v>
      </c>
      <c r="C29" s="126">
        <v>3</v>
      </c>
      <c r="D29" s="126" t="s">
        <v>235</v>
      </c>
      <c r="E29" s="169">
        <v>3392</v>
      </c>
      <c r="F29" s="171">
        <v>3392</v>
      </c>
      <c r="G29" s="143">
        <v>3392</v>
      </c>
      <c r="H29" s="171">
        <v>1334</v>
      </c>
      <c r="I29" s="169">
        <v>641</v>
      </c>
      <c r="J29" s="171">
        <v>683</v>
      </c>
      <c r="K29" s="143">
        <v>646</v>
      </c>
      <c r="L29" s="171">
        <v>13660</v>
      </c>
      <c r="M29" s="169">
        <v>651</v>
      </c>
      <c r="N29" s="171">
        <v>672</v>
      </c>
      <c r="O29" s="143">
        <v>660</v>
      </c>
      <c r="P29" s="171">
        <v>8444</v>
      </c>
      <c r="Q29" s="167">
        <v>819</v>
      </c>
      <c r="R29" s="168">
        <v>896</v>
      </c>
      <c r="S29" s="126">
        <v>855</v>
      </c>
      <c r="T29" s="168">
        <v>6111</v>
      </c>
      <c r="U29" s="167">
        <v>609</v>
      </c>
      <c r="V29" s="168">
        <v>650</v>
      </c>
      <c r="W29" s="126">
        <v>644</v>
      </c>
      <c r="X29" s="168">
        <v>8899</v>
      </c>
    </row>
    <row r="30" spans="2:24" ht="12.75" customHeight="1" x14ac:dyDescent="0.15">
      <c r="B30" s="167"/>
      <c r="C30" s="126">
        <v>4</v>
      </c>
      <c r="D30" s="126"/>
      <c r="E30" s="169" t="s">
        <v>275</v>
      </c>
      <c r="F30" s="171" t="s">
        <v>275</v>
      </c>
      <c r="G30" s="143" t="s">
        <v>275</v>
      </c>
      <c r="H30" s="171">
        <v>1356</v>
      </c>
      <c r="I30" s="169">
        <v>620</v>
      </c>
      <c r="J30" s="171">
        <v>656</v>
      </c>
      <c r="K30" s="143">
        <v>637</v>
      </c>
      <c r="L30" s="171">
        <v>11425</v>
      </c>
      <c r="M30" s="169">
        <v>620</v>
      </c>
      <c r="N30" s="171">
        <v>683</v>
      </c>
      <c r="O30" s="143">
        <v>636</v>
      </c>
      <c r="P30" s="171">
        <v>8483</v>
      </c>
      <c r="Q30" s="167">
        <v>824</v>
      </c>
      <c r="R30" s="168">
        <v>873</v>
      </c>
      <c r="S30" s="126">
        <v>843</v>
      </c>
      <c r="T30" s="168">
        <v>6400</v>
      </c>
      <c r="U30" s="167">
        <v>593</v>
      </c>
      <c r="V30" s="168">
        <v>645</v>
      </c>
      <c r="W30" s="126">
        <v>620</v>
      </c>
      <c r="X30" s="168">
        <v>5418</v>
      </c>
    </row>
    <row r="31" spans="2:24" ht="12.75" customHeight="1" x14ac:dyDescent="0.15">
      <c r="B31" s="167"/>
      <c r="C31" s="126">
        <v>5</v>
      </c>
      <c r="D31" s="126"/>
      <c r="E31" s="169">
        <v>2573</v>
      </c>
      <c r="F31" s="171">
        <v>2730</v>
      </c>
      <c r="G31" s="143">
        <v>2659</v>
      </c>
      <c r="H31" s="171">
        <v>998</v>
      </c>
      <c r="I31" s="169">
        <v>630</v>
      </c>
      <c r="J31" s="171">
        <v>683</v>
      </c>
      <c r="K31" s="143">
        <v>658</v>
      </c>
      <c r="L31" s="171">
        <v>11389</v>
      </c>
      <c r="M31" s="169">
        <v>630</v>
      </c>
      <c r="N31" s="171">
        <v>683</v>
      </c>
      <c r="O31" s="143">
        <v>655</v>
      </c>
      <c r="P31" s="171">
        <v>5767</v>
      </c>
      <c r="Q31" s="167">
        <v>830</v>
      </c>
      <c r="R31" s="168">
        <v>868</v>
      </c>
      <c r="S31" s="126">
        <v>849</v>
      </c>
      <c r="T31" s="168">
        <v>16078</v>
      </c>
      <c r="U31" s="167">
        <v>604</v>
      </c>
      <c r="V31" s="168">
        <v>641</v>
      </c>
      <c r="W31" s="126">
        <v>626</v>
      </c>
      <c r="X31" s="168">
        <v>8442</v>
      </c>
    </row>
    <row r="32" spans="2:24" ht="12.75" customHeight="1" x14ac:dyDescent="0.15">
      <c r="B32" s="167"/>
      <c r="C32" s="126">
        <v>6</v>
      </c>
      <c r="D32" s="126"/>
      <c r="E32" s="169">
        <v>2300</v>
      </c>
      <c r="F32" s="171">
        <v>2678</v>
      </c>
      <c r="G32" s="143">
        <v>2578</v>
      </c>
      <c r="H32" s="171">
        <v>1484</v>
      </c>
      <c r="I32" s="169">
        <v>634</v>
      </c>
      <c r="J32" s="171">
        <v>716</v>
      </c>
      <c r="K32" s="143">
        <v>663</v>
      </c>
      <c r="L32" s="171">
        <v>12731</v>
      </c>
      <c r="M32" s="169">
        <v>646</v>
      </c>
      <c r="N32" s="171">
        <v>704</v>
      </c>
      <c r="O32" s="143">
        <v>667</v>
      </c>
      <c r="P32" s="171">
        <v>6872</v>
      </c>
      <c r="Q32" s="167">
        <v>798</v>
      </c>
      <c r="R32" s="168">
        <v>851</v>
      </c>
      <c r="S32" s="126">
        <v>820</v>
      </c>
      <c r="T32" s="168">
        <v>10971</v>
      </c>
      <c r="U32" s="167">
        <v>606</v>
      </c>
      <c r="V32" s="168">
        <v>642</v>
      </c>
      <c r="W32" s="126">
        <v>628</v>
      </c>
      <c r="X32" s="168">
        <v>10729</v>
      </c>
    </row>
    <row r="33" spans="2:24" ht="12.75" customHeight="1" x14ac:dyDescent="0.15">
      <c r="B33" s="167"/>
      <c r="C33" s="126">
        <v>7</v>
      </c>
      <c r="D33" s="126"/>
      <c r="E33" s="169">
        <v>2457</v>
      </c>
      <c r="F33" s="171">
        <v>2692</v>
      </c>
      <c r="G33" s="143">
        <v>2579</v>
      </c>
      <c r="H33" s="171">
        <v>1409</v>
      </c>
      <c r="I33" s="169">
        <v>709</v>
      </c>
      <c r="J33" s="171">
        <v>791</v>
      </c>
      <c r="K33" s="143">
        <v>748</v>
      </c>
      <c r="L33" s="171">
        <v>8272</v>
      </c>
      <c r="M33" s="169">
        <v>714</v>
      </c>
      <c r="N33" s="171">
        <v>777</v>
      </c>
      <c r="O33" s="143">
        <v>743</v>
      </c>
      <c r="P33" s="171">
        <v>5407</v>
      </c>
      <c r="Q33" s="167">
        <v>809</v>
      </c>
      <c r="R33" s="168">
        <v>862</v>
      </c>
      <c r="S33" s="126">
        <v>830</v>
      </c>
      <c r="T33" s="168">
        <v>7436</v>
      </c>
      <c r="U33" s="167">
        <v>634</v>
      </c>
      <c r="V33" s="168">
        <v>714</v>
      </c>
      <c r="W33" s="126">
        <v>673</v>
      </c>
      <c r="X33" s="168">
        <v>9991</v>
      </c>
    </row>
    <row r="34" spans="2:24" ht="12.75" customHeight="1" x14ac:dyDescent="0.15">
      <c r="B34" s="167"/>
      <c r="C34" s="126">
        <v>8</v>
      </c>
      <c r="D34" s="126"/>
      <c r="E34" s="169">
        <v>2436</v>
      </c>
      <c r="F34" s="171">
        <v>2667</v>
      </c>
      <c r="G34" s="143">
        <v>2601</v>
      </c>
      <c r="H34" s="171">
        <v>1979</v>
      </c>
      <c r="I34" s="169">
        <v>735</v>
      </c>
      <c r="J34" s="171">
        <v>809</v>
      </c>
      <c r="K34" s="143">
        <v>767</v>
      </c>
      <c r="L34" s="171">
        <v>12726</v>
      </c>
      <c r="M34" s="169">
        <v>714</v>
      </c>
      <c r="N34" s="171">
        <v>802</v>
      </c>
      <c r="O34" s="143">
        <v>755</v>
      </c>
      <c r="P34" s="171">
        <v>9894</v>
      </c>
      <c r="Q34" s="167">
        <v>767</v>
      </c>
      <c r="R34" s="168">
        <v>891</v>
      </c>
      <c r="S34" s="126">
        <v>834</v>
      </c>
      <c r="T34" s="168">
        <v>9681</v>
      </c>
      <c r="U34" s="167">
        <v>666</v>
      </c>
      <c r="V34" s="168">
        <v>735</v>
      </c>
      <c r="W34" s="126">
        <v>697</v>
      </c>
      <c r="X34" s="168">
        <v>10807</v>
      </c>
    </row>
    <row r="35" spans="2:24" ht="12.75" customHeight="1" x14ac:dyDescent="0.15">
      <c r="B35" s="167"/>
      <c r="C35" s="126">
        <v>9</v>
      </c>
      <c r="D35" s="172"/>
      <c r="E35" s="169">
        <v>2415</v>
      </c>
      <c r="F35" s="171">
        <v>2625</v>
      </c>
      <c r="G35" s="143">
        <v>2492</v>
      </c>
      <c r="H35" s="171">
        <v>1550</v>
      </c>
      <c r="I35" s="169">
        <v>735</v>
      </c>
      <c r="J35" s="171">
        <v>819</v>
      </c>
      <c r="K35" s="143">
        <v>779</v>
      </c>
      <c r="L35" s="171">
        <v>11098</v>
      </c>
      <c r="M35" s="169">
        <v>712</v>
      </c>
      <c r="N35" s="171">
        <v>788</v>
      </c>
      <c r="O35" s="143">
        <v>751</v>
      </c>
      <c r="P35" s="171">
        <v>13168</v>
      </c>
      <c r="Q35" s="167">
        <v>809</v>
      </c>
      <c r="R35" s="168">
        <v>872</v>
      </c>
      <c r="S35" s="126">
        <v>830</v>
      </c>
      <c r="T35" s="168">
        <v>7205</v>
      </c>
      <c r="U35" s="167">
        <v>677</v>
      </c>
      <c r="V35" s="168">
        <v>725</v>
      </c>
      <c r="W35" s="126">
        <v>695</v>
      </c>
      <c r="X35" s="168">
        <v>10361</v>
      </c>
    </row>
    <row r="36" spans="2:24" ht="12.75" customHeight="1" x14ac:dyDescent="0.15">
      <c r="B36" s="167"/>
      <c r="C36" s="126">
        <v>10</v>
      </c>
      <c r="D36" s="172"/>
      <c r="E36" s="169">
        <v>2352</v>
      </c>
      <c r="F36" s="171">
        <v>2538</v>
      </c>
      <c r="G36" s="143">
        <v>2414</v>
      </c>
      <c r="H36" s="171">
        <v>1915</v>
      </c>
      <c r="I36" s="169">
        <v>748</v>
      </c>
      <c r="J36" s="171">
        <v>798</v>
      </c>
      <c r="K36" s="143">
        <v>758</v>
      </c>
      <c r="L36" s="171">
        <v>7744</v>
      </c>
      <c r="M36" s="169">
        <v>680</v>
      </c>
      <c r="N36" s="171">
        <v>767</v>
      </c>
      <c r="O36" s="143">
        <v>727</v>
      </c>
      <c r="P36" s="171">
        <v>5648</v>
      </c>
      <c r="Q36" s="167">
        <v>744</v>
      </c>
      <c r="R36" s="168">
        <v>820</v>
      </c>
      <c r="S36" s="126">
        <v>777</v>
      </c>
      <c r="T36" s="168">
        <v>6672</v>
      </c>
      <c r="U36" s="167">
        <v>688</v>
      </c>
      <c r="V36" s="168">
        <v>714</v>
      </c>
      <c r="W36" s="126">
        <v>696</v>
      </c>
      <c r="X36" s="168">
        <v>5907</v>
      </c>
    </row>
    <row r="37" spans="2:24" ht="12.75" customHeight="1" x14ac:dyDescent="0.15">
      <c r="B37" s="160"/>
      <c r="C37" s="161">
        <v>11</v>
      </c>
      <c r="D37" s="161"/>
      <c r="E37" s="176">
        <v>2258</v>
      </c>
      <c r="F37" s="177">
        <v>2310</v>
      </c>
      <c r="G37" s="178">
        <v>2279</v>
      </c>
      <c r="H37" s="177">
        <v>3756</v>
      </c>
      <c r="I37" s="176">
        <v>583</v>
      </c>
      <c r="J37" s="177">
        <v>701</v>
      </c>
      <c r="K37" s="178">
        <v>644</v>
      </c>
      <c r="L37" s="177">
        <v>9539</v>
      </c>
      <c r="M37" s="176">
        <v>554</v>
      </c>
      <c r="N37" s="177">
        <v>680</v>
      </c>
      <c r="O37" s="178">
        <v>606</v>
      </c>
      <c r="P37" s="177">
        <v>10606</v>
      </c>
      <c r="Q37" s="160">
        <v>620</v>
      </c>
      <c r="R37" s="174">
        <v>721</v>
      </c>
      <c r="S37" s="161">
        <v>662</v>
      </c>
      <c r="T37" s="174">
        <v>9781</v>
      </c>
      <c r="U37" s="160">
        <v>596</v>
      </c>
      <c r="V37" s="174">
        <v>596</v>
      </c>
      <c r="W37" s="161">
        <v>596</v>
      </c>
      <c r="X37" s="174">
        <v>5207</v>
      </c>
    </row>
    <row r="38" spans="2:24" ht="6" customHeight="1" x14ac:dyDescent="0.15"/>
    <row r="39" spans="2:24" ht="12.75" customHeight="1" x14ac:dyDescent="0.15">
      <c r="B39" s="181" t="s">
        <v>126</v>
      </c>
      <c r="C39" s="501" t="s">
        <v>442</v>
      </c>
    </row>
    <row r="40" spans="2:24" ht="12.75" customHeight="1" x14ac:dyDescent="0.15">
      <c r="B40" s="222" t="s">
        <v>19</v>
      </c>
      <c r="C40" s="149" t="s">
        <v>443</v>
      </c>
    </row>
    <row r="41" spans="2:24" ht="12.75" customHeight="1" x14ac:dyDescent="0.15">
      <c r="B41" s="456"/>
    </row>
    <row r="43" spans="2:24" x14ac:dyDescent="0.15">
      <c r="B43" s="455"/>
      <c r="C43" s="501"/>
      <c r="D43" s="501"/>
      <c r="E43" s="501"/>
      <c r="F43" s="501"/>
      <c r="G43" s="501"/>
      <c r="H43" s="501"/>
      <c r="I43" s="501"/>
      <c r="J43" s="501"/>
      <c r="K43" s="501"/>
      <c r="L43" s="501"/>
    </row>
    <row r="44" spans="2:24" x14ac:dyDescent="0.15">
      <c r="D44" s="501"/>
      <c r="E44" s="501"/>
      <c r="F44" s="501"/>
      <c r="G44" s="501"/>
      <c r="H44" s="501"/>
      <c r="I44" s="501"/>
      <c r="J44" s="501"/>
      <c r="K44" s="501"/>
      <c r="L44" s="501"/>
    </row>
    <row r="45" spans="2:24" x14ac:dyDescent="0.15">
      <c r="B45" s="456"/>
      <c r="C45" s="501"/>
      <c r="D45" s="501"/>
      <c r="E45" s="501"/>
      <c r="F45" s="501"/>
      <c r="G45" s="501"/>
      <c r="H45" s="501"/>
      <c r="I45" s="501"/>
      <c r="J45" s="501"/>
      <c r="K45" s="501"/>
      <c r="L45" s="501"/>
    </row>
    <row r="46" spans="2:24" x14ac:dyDescent="0.15">
      <c r="D46" s="501"/>
      <c r="E46" s="501"/>
      <c r="F46" s="501"/>
      <c r="G46" s="501"/>
      <c r="H46" s="501"/>
      <c r="I46" s="501"/>
      <c r="J46" s="501"/>
      <c r="K46" s="501"/>
      <c r="L46" s="5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5"/>
  <sheetViews>
    <sheetView zoomScale="75" workbookViewId="0"/>
  </sheetViews>
  <sheetFormatPr defaultColWidth="7.5" defaultRowHeight="12" x14ac:dyDescent="0.15"/>
  <cols>
    <col min="1" max="1" width="3.5" style="149" customWidth="1"/>
    <col min="2" max="2" width="4.125" style="149" customWidth="1"/>
    <col min="3" max="3" width="4.625" style="149" customWidth="1"/>
    <col min="4" max="4" width="2.625" style="149" customWidth="1"/>
    <col min="5" max="7" width="7.625" style="149" customWidth="1"/>
    <col min="8" max="8" width="8.125" style="149" customWidth="1"/>
    <col min="9" max="11" width="7.625" style="149" customWidth="1"/>
    <col min="12" max="12" width="8.125" style="149" customWidth="1"/>
    <col min="13" max="15" width="7.625" style="149" customWidth="1"/>
    <col min="16" max="16" width="8.125" style="149" customWidth="1"/>
    <col min="17" max="19" width="7.625" style="149" customWidth="1"/>
    <col min="20" max="20" width="8.125" style="149" customWidth="1"/>
    <col min="21" max="16384" width="7.5" style="149"/>
  </cols>
  <sheetData>
    <row r="1" spans="2:39" x14ac:dyDescent="0.15">
      <c r="B1" s="149" t="s">
        <v>224</v>
      </c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</row>
    <row r="2" spans="2:39" x14ac:dyDescent="0.15">
      <c r="B2" s="149" t="s">
        <v>225</v>
      </c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 spans="2:39" x14ac:dyDescent="0.15"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T3" s="150" t="s">
        <v>238</v>
      </c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</row>
    <row r="4" spans="2:39" ht="6" customHeight="1" x14ac:dyDescent="0.15">
      <c r="B4" s="126"/>
      <c r="C4" s="126"/>
      <c r="D4" s="126"/>
      <c r="E4" s="161"/>
      <c r="F4" s="161"/>
      <c r="G4" s="161"/>
      <c r="H4" s="161"/>
      <c r="I4" s="161"/>
      <c r="J4" s="161"/>
      <c r="K4" s="161"/>
      <c r="L4" s="161"/>
      <c r="M4" s="126"/>
      <c r="T4" s="150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</row>
    <row r="5" spans="2:39" ht="13.5" customHeight="1" x14ac:dyDescent="0.15">
      <c r="B5" s="151"/>
      <c r="C5" s="557" t="s">
        <v>109</v>
      </c>
      <c r="D5" s="570"/>
      <c r="E5" s="557" t="s">
        <v>226</v>
      </c>
      <c r="F5" s="569"/>
      <c r="G5" s="569"/>
      <c r="H5" s="570"/>
      <c r="I5" s="557" t="s">
        <v>342</v>
      </c>
      <c r="J5" s="569"/>
      <c r="K5" s="569"/>
      <c r="L5" s="570"/>
      <c r="M5" s="557" t="s">
        <v>228</v>
      </c>
      <c r="N5" s="569"/>
      <c r="O5" s="569"/>
      <c r="P5" s="570"/>
      <c r="Q5" s="557" t="s">
        <v>444</v>
      </c>
      <c r="R5" s="569"/>
      <c r="S5" s="569"/>
      <c r="T5" s="570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</row>
    <row r="6" spans="2:39" x14ac:dyDescent="0.15">
      <c r="B6" s="160" t="s">
        <v>230</v>
      </c>
      <c r="C6" s="161"/>
      <c r="D6" s="173"/>
      <c r="E6" s="162" t="s">
        <v>233</v>
      </c>
      <c r="F6" s="242" t="s">
        <v>234</v>
      </c>
      <c r="G6" s="164" t="s">
        <v>185</v>
      </c>
      <c r="H6" s="242" t="s">
        <v>119</v>
      </c>
      <c r="I6" s="162" t="s">
        <v>233</v>
      </c>
      <c r="J6" s="242" t="s">
        <v>234</v>
      </c>
      <c r="K6" s="164" t="s">
        <v>185</v>
      </c>
      <c r="L6" s="242" t="s">
        <v>188</v>
      </c>
      <c r="M6" s="162" t="s">
        <v>445</v>
      </c>
      <c r="N6" s="242" t="s">
        <v>234</v>
      </c>
      <c r="O6" s="164" t="s">
        <v>185</v>
      </c>
      <c r="P6" s="242" t="s">
        <v>186</v>
      </c>
      <c r="Q6" s="162" t="s">
        <v>233</v>
      </c>
      <c r="R6" s="242" t="s">
        <v>234</v>
      </c>
      <c r="S6" s="164" t="s">
        <v>185</v>
      </c>
      <c r="T6" s="242" t="s">
        <v>188</v>
      </c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</row>
    <row r="7" spans="2:39" x14ac:dyDescent="0.15">
      <c r="B7" s="167" t="s">
        <v>84</v>
      </c>
      <c r="C7" s="126">
        <v>19</v>
      </c>
      <c r="D7" s="149" t="s">
        <v>13</v>
      </c>
      <c r="E7" s="502">
        <v>811</v>
      </c>
      <c r="F7" s="503">
        <v>1239</v>
      </c>
      <c r="G7" s="142">
        <v>991.2</v>
      </c>
      <c r="H7" s="503">
        <v>700752</v>
      </c>
      <c r="I7" s="502">
        <v>426</v>
      </c>
      <c r="J7" s="503">
        <v>712</v>
      </c>
      <c r="K7" s="142">
        <v>547.04999999999995</v>
      </c>
      <c r="L7" s="503">
        <v>1682549</v>
      </c>
      <c r="M7" s="502">
        <v>893</v>
      </c>
      <c r="N7" s="503">
        <v>1327</v>
      </c>
      <c r="O7" s="142">
        <v>1092</v>
      </c>
      <c r="P7" s="503">
        <v>1396929</v>
      </c>
      <c r="Q7" s="502">
        <v>777</v>
      </c>
      <c r="R7" s="503">
        <v>1071</v>
      </c>
      <c r="S7" s="142">
        <v>907.2</v>
      </c>
      <c r="T7" s="503">
        <v>1326204</v>
      </c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</row>
    <row r="8" spans="2:39" x14ac:dyDescent="0.15">
      <c r="B8" s="167"/>
      <c r="C8" s="126">
        <v>20</v>
      </c>
      <c r="D8" s="126"/>
      <c r="E8" s="502">
        <v>735</v>
      </c>
      <c r="F8" s="503">
        <v>1208</v>
      </c>
      <c r="G8" s="142">
        <v>982.80000000000007</v>
      </c>
      <c r="H8" s="503">
        <v>824280</v>
      </c>
      <c r="I8" s="502">
        <v>450</v>
      </c>
      <c r="J8" s="503">
        <v>767</v>
      </c>
      <c r="K8" s="142">
        <v>599.55000000000007</v>
      </c>
      <c r="L8" s="503">
        <v>1729180</v>
      </c>
      <c r="M8" s="502">
        <v>809</v>
      </c>
      <c r="N8" s="503">
        <v>1313</v>
      </c>
      <c r="O8" s="142">
        <v>1081.5</v>
      </c>
      <c r="P8" s="503">
        <v>1653847</v>
      </c>
      <c r="Q8" s="502">
        <v>704</v>
      </c>
      <c r="R8" s="503">
        <v>1071</v>
      </c>
      <c r="S8" s="142">
        <v>899.85</v>
      </c>
      <c r="T8" s="503">
        <v>1550083</v>
      </c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</row>
    <row r="9" spans="2:39" x14ac:dyDescent="0.15">
      <c r="B9" s="160"/>
      <c r="C9" s="161">
        <v>21</v>
      </c>
      <c r="D9" s="161"/>
      <c r="E9" s="504">
        <v>683</v>
      </c>
      <c r="F9" s="505">
        <v>1176</v>
      </c>
      <c r="G9" s="506">
        <v>810</v>
      </c>
      <c r="H9" s="505">
        <v>1039612</v>
      </c>
      <c r="I9" s="504">
        <v>357</v>
      </c>
      <c r="J9" s="505">
        <v>601</v>
      </c>
      <c r="K9" s="506">
        <v>460</v>
      </c>
      <c r="L9" s="505">
        <v>2064928</v>
      </c>
      <c r="M9" s="504">
        <v>714</v>
      </c>
      <c r="N9" s="505">
        <v>1155</v>
      </c>
      <c r="O9" s="506">
        <v>893</v>
      </c>
      <c r="P9" s="505">
        <v>2009785</v>
      </c>
      <c r="Q9" s="504">
        <v>630</v>
      </c>
      <c r="R9" s="505">
        <v>1155</v>
      </c>
      <c r="S9" s="506">
        <v>761</v>
      </c>
      <c r="T9" s="505">
        <v>2062255</v>
      </c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</row>
    <row r="10" spans="2:39" x14ac:dyDescent="0.15">
      <c r="B10" s="167" t="s">
        <v>14</v>
      </c>
      <c r="C10" s="126">
        <v>12</v>
      </c>
      <c r="D10" s="126" t="s">
        <v>369</v>
      </c>
      <c r="E10" s="502">
        <v>735</v>
      </c>
      <c r="F10" s="503">
        <v>1176</v>
      </c>
      <c r="G10" s="142">
        <v>810</v>
      </c>
      <c r="H10" s="503">
        <v>94258</v>
      </c>
      <c r="I10" s="502">
        <v>357</v>
      </c>
      <c r="J10" s="503">
        <v>494</v>
      </c>
      <c r="K10" s="142">
        <v>411</v>
      </c>
      <c r="L10" s="503">
        <v>166941</v>
      </c>
      <c r="M10" s="502">
        <v>740</v>
      </c>
      <c r="N10" s="503">
        <v>1155</v>
      </c>
      <c r="O10" s="142">
        <v>905</v>
      </c>
      <c r="P10" s="503">
        <v>178750</v>
      </c>
      <c r="Q10" s="502">
        <v>704</v>
      </c>
      <c r="R10" s="503">
        <v>1155</v>
      </c>
      <c r="S10" s="142">
        <v>785</v>
      </c>
      <c r="T10" s="503">
        <v>205580</v>
      </c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</row>
    <row r="11" spans="2:39" x14ac:dyDescent="0.15">
      <c r="B11" s="167" t="s">
        <v>16</v>
      </c>
      <c r="C11" s="126">
        <v>1</v>
      </c>
      <c r="D11" s="126" t="s">
        <v>235</v>
      </c>
      <c r="E11" s="502">
        <v>788</v>
      </c>
      <c r="F11" s="503">
        <v>1176</v>
      </c>
      <c r="G11" s="142">
        <v>919</v>
      </c>
      <c r="H11" s="503">
        <v>84046</v>
      </c>
      <c r="I11" s="502">
        <v>389</v>
      </c>
      <c r="J11" s="503">
        <v>504</v>
      </c>
      <c r="K11" s="142">
        <v>444</v>
      </c>
      <c r="L11" s="503">
        <v>175357</v>
      </c>
      <c r="M11" s="502">
        <v>809</v>
      </c>
      <c r="N11" s="503">
        <v>1155</v>
      </c>
      <c r="O11" s="142">
        <v>920</v>
      </c>
      <c r="P11" s="503">
        <v>189828</v>
      </c>
      <c r="Q11" s="502">
        <v>725</v>
      </c>
      <c r="R11" s="503">
        <v>1050</v>
      </c>
      <c r="S11" s="142">
        <v>883</v>
      </c>
      <c r="T11" s="503">
        <v>196623</v>
      </c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</row>
    <row r="12" spans="2:39" x14ac:dyDescent="0.15">
      <c r="B12" s="167"/>
      <c r="C12" s="126">
        <v>2</v>
      </c>
      <c r="D12" s="126"/>
      <c r="E12" s="502">
        <v>714</v>
      </c>
      <c r="F12" s="503">
        <v>861</v>
      </c>
      <c r="G12" s="142">
        <v>788</v>
      </c>
      <c r="H12" s="503">
        <v>90873</v>
      </c>
      <c r="I12" s="502">
        <v>378</v>
      </c>
      <c r="J12" s="503">
        <v>494</v>
      </c>
      <c r="K12" s="142">
        <v>437</v>
      </c>
      <c r="L12" s="503">
        <v>192418</v>
      </c>
      <c r="M12" s="502">
        <v>756</v>
      </c>
      <c r="N12" s="503">
        <v>893</v>
      </c>
      <c r="O12" s="142">
        <v>824</v>
      </c>
      <c r="P12" s="503">
        <v>187322</v>
      </c>
      <c r="Q12" s="502">
        <v>709</v>
      </c>
      <c r="R12" s="503">
        <v>819</v>
      </c>
      <c r="S12" s="142">
        <v>775</v>
      </c>
      <c r="T12" s="503">
        <v>189862</v>
      </c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</row>
    <row r="13" spans="2:39" x14ac:dyDescent="0.15">
      <c r="B13" s="167"/>
      <c r="C13" s="126">
        <v>3</v>
      </c>
      <c r="D13" s="126"/>
      <c r="E13" s="502">
        <v>714</v>
      </c>
      <c r="F13" s="503">
        <v>872</v>
      </c>
      <c r="G13" s="142">
        <v>792</v>
      </c>
      <c r="H13" s="503">
        <v>108156</v>
      </c>
      <c r="I13" s="502">
        <v>389</v>
      </c>
      <c r="J13" s="503">
        <v>504</v>
      </c>
      <c r="K13" s="142">
        <v>446</v>
      </c>
      <c r="L13" s="503">
        <v>246853</v>
      </c>
      <c r="M13" s="502">
        <v>735</v>
      </c>
      <c r="N13" s="503">
        <v>893</v>
      </c>
      <c r="O13" s="142">
        <v>802</v>
      </c>
      <c r="P13" s="503">
        <v>206502</v>
      </c>
      <c r="Q13" s="502">
        <v>709</v>
      </c>
      <c r="R13" s="503">
        <v>840</v>
      </c>
      <c r="S13" s="142">
        <v>779</v>
      </c>
      <c r="T13" s="503">
        <v>222780</v>
      </c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</row>
    <row r="14" spans="2:39" x14ac:dyDescent="0.15">
      <c r="B14" s="167"/>
      <c r="C14" s="126">
        <v>4</v>
      </c>
      <c r="D14" s="126"/>
      <c r="E14" s="502">
        <v>735</v>
      </c>
      <c r="F14" s="503">
        <v>893</v>
      </c>
      <c r="G14" s="142">
        <v>801</v>
      </c>
      <c r="H14" s="503">
        <v>95364</v>
      </c>
      <c r="I14" s="502">
        <v>410</v>
      </c>
      <c r="J14" s="503">
        <v>525</v>
      </c>
      <c r="K14" s="142">
        <v>468</v>
      </c>
      <c r="L14" s="503">
        <v>231201</v>
      </c>
      <c r="M14" s="502">
        <v>777</v>
      </c>
      <c r="N14" s="503">
        <v>945</v>
      </c>
      <c r="O14" s="142">
        <v>859</v>
      </c>
      <c r="P14" s="503">
        <v>190100</v>
      </c>
      <c r="Q14" s="502">
        <v>725</v>
      </c>
      <c r="R14" s="503">
        <v>861</v>
      </c>
      <c r="S14" s="142">
        <v>780</v>
      </c>
      <c r="T14" s="503">
        <v>177159</v>
      </c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</row>
    <row r="15" spans="2:39" x14ac:dyDescent="0.15">
      <c r="B15" s="167"/>
      <c r="C15" s="126">
        <v>5</v>
      </c>
      <c r="D15" s="126"/>
      <c r="E15" s="502">
        <v>777</v>
      </c>
      <c r="F15" s="503">
        <v>945</v>
      </c>
      <c r="G15" s="142">
        <v>856</v>
      </c>
      <c r="H15" s="503">
        <v>77684</v>
      </c>
      <c r="I15" s="502">
        <v>452</v>
      </c>
      <c r="J15" s="503">
        <v>557</v>
      </c>
      <c r="K15" s="142">
        <v>502</v>
      </c>
      <c r="L15" s="503">
        <v>219345</v>
      </c>
      <c r="M15" s="502">
        <v>830</v>
      </c>
      <c r="N15" s="503">
        <v>998</v>
      </c>
      <c r="O15" s="142">
        <v>901</v>
      </c>
      <c r="P15" s="503">
        <v>149480</v>
      </c>
      <c r="Q15" s="502">
        <v>756</v>
      </c>
      <c r="R15" s="503">
        <v>903</v>
      </c>
      <c r="S15" s="142">
        <v>830</v>
      </c>
      <c r="T15" s="503">
        <v>148808</v>
      </c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</row>
    <row r="16" spans="2:39" x14ac:dyDescent="0.15">
      <c r="B16" s="167"/>
      <c r="C16" s="126">
        <v>6</v>
      </c>
      <c r="D16" s="126"/>
      <c r="E16" s="502">
        <v>809</v>
      </c>
      <c r="F16" s="503">
        <v>1008</v>
      </c>
      <c r="G16" s="142">
        <v>930</v>
      </c>
      <c r="H16" s="503">
        <v>69938</v>
      </c>
      <c r="I16" s="502">
        <v>494</v>
      </c>
      <c r="J16" s="503">
        <v>641</v>
      </c>
      <c r="K16" s="142">
        <v>561</v>
      </c>
      <c r="L16" s="503">
        <v>202266</v>
      </c>
      <c r="M16" s="502">
        <v>840</v>
      </c>
      <c r="N16" s="503">
        <v>1103</v>
      </c>
      <c r="O16" s="142">
        <v>981</v>
      </c>
      <c r="P16" s="503">
        <v>157930</v>
      </c>
      <c r="Q16" s="502">
        <v>756</v>
      </c>
      <c r="R16" s="503">
        <v>956</v>
      </c>
      <c r="S16" s="142">
        <v>869</v>
      </c>
      <c r="T16" s="503">
        <v>153413</v>
      </c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</row>
    <row r="17" spans="2:39" x14ac:dyDescent="0.15">
      <c r="B17" s="167"/>
      <c r="C17" s="126">
        <v>7</v>
      </c>
      <c r="D17" s="126"/>
      <c r="E17" s="502">
        <v>819</v>
      </c>
      <c r="F17" s="503">
        <v>1040</v>
      </c>
      <c r="G17" s="142">
        <v>937</v>
      </c>
      <c r="H17" s="503">
        <v>59385</v>
      </c>
      <c r="I17" s="502">
        <v>473</v>
      </c>
      <c r="J17" s="503">
        <v>651</v>
      </c>
      <c r="K17" s="142">
        <v>568</v>
      </c>
      <c r="L17" s="503">
        <v>174409</v>
      </c>
      <c r="M17" s="502">
        <v>893</v>
      </c>
      <c r="N17" s="503">
        <v>1113</v>
      </c>
      <c r="O17" s="142">
        <v>1002</v>
      </c>
      <c r="P17" s="503">
        <v>114867</v>
      </c>
      <c r="Q17" s="502">
        <v>704</v>
      </c>
      <c r="R17" s="503">
        <v>977</v>
      </c>
      <c r="S17" s="142">
        <v>814</v>
      </c>
      <c r="T17" s="503">
        <v>110996</v>
      </c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</row>
    <row r="18" spans="2:39" s="126" customFormat="1" x14ac:dyDescent="0.15">
      <c r="B18" s="160"/>
      <c r="C18" s="161">
        <v>8</v>
      </c>
      <c r="D18" s="161"/>
      <c r="E18" s="504">
        <v>787.5</v>
      </c>
      <c r="F18" s="504">
        <v>1029</v>
      </c>
      <c r="G18" s="504">
        <v>915.30871177637459</v>
      </c>
      <c r="H18" s="504">
        <v>65877.899999999994</v>
      </c>
      <c r="I18" s="504">
        <v>441</v>
      </c>
      <c r="J18" s="504">
        <v>588</v>
      </c>
      <c r="K18" s="504">
        <v>502.61387697012344</v>
      </c>
      <c r="L18" s="504">
        <v>171433.19999999995</v>
      </c>
      <c r="M18" s="504">
        <v>871.5</v>
      </c>
      <c r="N18" s="504">
        <v>1081.5</v>
      </c>
      <c r="O18" s="504">
        <v>990.86238275597714</v>
      </c>
      <c r="P18" s="504">
        <v>144006.09999999998</v>
      </c>
      <c r="Q18" s="504">
        <v>661.5</v>
      </c>
      <c r="R18" s="504">
        <v>903</v>
      </c>
      <c r="S18" s="504">
        <v>804.89088777104303</v>
      </c>
      <c r="T18" s="505">
        <v>138721.29999999999</v>
      </c>
    </row>
    <row r="19" spans="2:39" ht="12.75" customHeight="1" x14ac:dyDescent="0.15">
      <c r="B19" s="157"/>
      <c r="C19" s="255">
        <v>40392</v>
      </c>
      <c r="E19" s="502">
        <v>798</v>
      </c>
      <c r="F19" s="503">
        <v>892.5</v>
      </c>
      <c r="G19" s="142">
        <v>846.70902078422978</v>
      </c>
      <c r="H19" s="503">
        <v>6568.1</v>
      </c>
      <c r="I19" s="502">
        <v>441</v>
      </c>
      <c r="J19" s="503">
        <v>504</v>
      </c>
      <c r="K19" s="142">
        <v>477.16347271077734</v>
      </c>
      <c r="L19" s="503">
        <v>15547.099999999997</v>
      </c>
      <c r="M19" s="502">
        <v>882</v>
      </c>
      <c r="N19" s="503">
        <v>955.5</v>
      </c>
      <c r="O19" s="142">
        <v>920.31544047994953</v>
      </c>
      <c r="P19" s="503">
        <v>13830.9</v>
      </c>
      <c r="Q19" s="502">
        <v>703.5</v>
      </c>
      <c r="R19" s="503">
        <v>798</v>
      </c>
      <c r="S19" s="142">
        <v>747.28415384027801</v>
      </c>
      <c r="T19" s="503">
        <v>12850.299999999994</v>
      </c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</row>
    <row r="20" spans="2:39" ht="11.1" customHeight="1" x14ac:dyDescent="0.15">
      <c r="B20" s="167"/>
      <c r="C20" s="255">
        <v>40393</v>
      </c>
      <c r="D20" s="149" t="s">
        <v>86</v>
      </c>
      <c r="E20" s="169">
        <v>787.5</v>
      </c>
      <c r="F20" s="171">
        <v>892.5</v>
      </c>
      <c r="G20" s="143">
        <v>843.41645353793683</v>
      </c>
      <c r="H20" s="503">
        <v>1485.4000000000003</v>
      </c>
      <c r="I20" s="502">
        <v>441</v>
      </c>
      <c r="J20" s="503">
        <v>493.5</v>
      </c>
      <c r="K20" s="142">
        <v>473.74733750978868</v>
      </c>
      <c r="L20" s="503">
        <v>2808.8999999999992</v>
      </c>
      <c r="M20" s="507">
        <v>882</v>
      </c>
      <c r="N20" s="508">
        <v>945</v>
      </c>
      <c r="O20" s="509">
        <v>921.81024858264277</v>
      </c>
      <c r="P20" s="503">
        <v>3932.4999999999991</v>
      </c>
      <c r="Q20" s="169">
        <v>682.5</v>
      </c>
      <c r="R20" s="171">
        <v>777</v>
      </c>
      <c r="S20" s="143">
        <v>734.29002849002836</v>
      </c>
      <c r="T20" s="503">
        <v>3537.0999999999995</v>
      </c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</row>
    <row r="21" spans="2:39" ht="11.1" customHeight="1" x14ac:dyDescent="0.15">
      <c r="B21" s="167"/>
      <c r="C21" s="255">
        <v>40394</v>
      </c>
      <c r="D21" s="149" t="s">
        <v>86</v>
      </c>
      <c r="E21" s="169">
        <v>787.5</v>
      </c>
      <c r="F21" s="171">
        <v>924</v>
      </c>
      <c r="G21" s="143">
        <v>855.76931786017542</v>
      </c>
      <c r="H21" s="503">
        <v>3628.900000000001</v>
      </c>
      <c r="I21" s="502">
        <v>441</v>
      </c>
      <c r="J21" s="503">
        <v>504</v>
      </c>
      <c r="K21" s="142">
        <v>481.69625848400159</v>
      </c>
      <c r="L21" s="503">
        <v>9625.1999999999971</v>
      </c>
      <c r="M21" s="502">
        <v>882</v>
      </c>
      <c r="N21" s="503">
        <v>997.5</v>
      </c>
      <c r="O21" s="142">
        <v>933.13927378448614</v>
      </c>
      <c r="P21" s="503">
        <v>6513.7999999999993</v>
      </c>
      <c r="Q21" s="502">
        <v>682.5</v>
      </c>
      <c r="R21" s="503">
        <v>798</v>
      </c>
      <c r="S21" s="142">
        <v>735.41738373013789</v>
      </c>
      <c r="T21" s="503">
        <v>5659.0999999999985</v>
      </c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</row>
    <row r="22" spans="2:39" ht="11.1" customHeight="1" x14ac:dyDescent="0.15">
      <c r="B22" s="167"/>
      <c r="C22" s="255">
        <v>40395</v>
      </c>
      <c r="D22" s="149" t="s">
        <v>86</v>
      </c>
      <c r="E22" s="502">
        <v>787.5</v>
      </c>
      <c r="F22" s="503">
        <v>924</v>
      </c>
      <c r="G22" s="142">
        <v>864.55511811023621</v>
      </c>
      <c r="H22" s="503">
        <v>1373.9000000000003</v>
      </c>
      <c r="I22" s="507">
        <v>441</v>
      </c>
      <c r="J22" s="508">
        <v>504</v>
      </c>
      <c r="K22" s="509">
        <v>474.5640787024729</v>
      </c>
      <c r="L22" s="503">
        <v>3573.7999999999997</v>
      </c>
      <c r="M22" s="502">
        <v>871.5</v>
      </c>
      <c r="N22" s="503">
        <v>997.5</v>
      </c>
      <c r="O22" s="142">
        <v>950.24081576282128</v>
      </c>
      <c r="P22" s="503">
        <v>3402.5999999999995</v>
      </c>
      <c r="Q22" s="502">
        <v>661.5</v>
      </c>
      <c r="R22" s="503">
        <v>787.5</v>
      </c>
      <c r="S22" s="142">
        <v>730.5828606079574</v>
      </c>
      <c r="T22" s="503">
        <v>2951.2000000000007</v>
      </c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</row>
    <row r="23" spans="2:39" ht="11.1" customHeight="1" x14ac:dyDescent="0.15">
      <c r="B23" s="167"/>
      <c r="C23" s="255">
        <v>40396</v>
      </c>
      <c r="D23" s="149" t="s">
        <v>86</v>
      </c>
      <c r="E23" s="502">
        <v>787.5</v>
      </c>
      <c r="F23" s="503">
        <v>948.15000000000009</v>
      </c>
      <c r="G23" s="142">
        <v>850.32461740271094</v>
      </c>
      <c r="H23" s="503">
        <v>1246.2999999999997</v>
      </c>
      <c r="I23" s="507">
        <v>441</v>
      </c>
      <c r="J23" s="508">
        <v>504</v>
      </c>
      <c r="K23" s="509">
        <v>478.98382078406968</v>
      </c>
      <c r="L23" s="503">
        <v>2461.6999999999998</v>
      </c>
      <c r="M23" s="507">
        <v>871.5</v>
      </c>
      <c r="N23" s="507">
        <v>997.5</v>
      </c>
      <c r="O23" s="507">
        <v>940.9514525993884</v>
      </c>
      <c r="P23" s="503">
        <v>2580.4</v>
      </c>
      <c r="Q23" s="502">
        <v>666.75</v>
      </c>
      <c r="R23" s="503">
        <v>787.5</v>
      </c>
      <c r="S23" s="142">
        <v>718.52854009385851</v>
      </c>
      <c r="T23" s="503">
        <v>2872.4000000000015</v>
      </c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</row>
    <row r="24" spans="2:39" ht="11.1" customHeight="1" x14ac:dyDescent="0.15">
      <c r="B24" s="167"/>
      <c r="C24" s="255">
        <v>40399</v>
      </c>
      <c r="D24" s="149" t="s">
        <v>86</v>
      </c>
      <c r="E24" s="502">
        <v>840</v>
      </c>
      <c r="F24" s="503">
        <v>970.2</v>
      </c>
      <c r="G24" s="142">
        <v>891.58998762969873</v>
      </c>
      <c r="H24" s="510">
        <v>7245.8</v>
      </c>
      <c r="I24" s="502">
        <v>441</v>
      </c>
      <c r="J24" s="503">
        <v>546</v>
      </c>
      <c r="K24" s="142">
        <v>492.97251454078184</v>
      </c>
      <c r="L24" s="510">
        <v>19793</v>
      </c>
      <c r="M24" s="502">
        <v>913.5</v>
      </c>
      <c r="N24" s="503">
        <v>1039.5</v>
      </c>
      <c r="O24" s="142">
        <v>977.26707562842159</v>
      </c>
      <c r="P24" s="510">
        <v>13266.5</v>
      </c>
      <c r="Q24" s="507">
        <v>724.5</v>
      </c>
      <c r="R24" s="508">
        <v>819</v>
      </c>
      <c r="S24" s="509">
        <v>764.31208992229313</v>
      </c>
      <c r="T24" s="510">
        <v>14656.4</v>
      </c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</row>
    <row r="25" spans="2:39" ht="11.1" customHeight="1" x14ac:dyDescent="0.15">
      <c r="B25" s="167"/>
      <c r="C25" s="255">
        <v>40400</v>
      </c>
      <c r="D25" s="149" t="s">
        <v>86</v>
      </c>
      <c r="E25" s="507">
        <v>847.77</v>
      </c>
      <c r="F25" s="508">
        <v>955.5</v>
      </c>
      <c r="G25" s="509">
        <v>900.76953907815619</v>
      </c>
      <c r="H25" s="510">
        <v>1382.6</v>
      </c>
      <c r="I25" s="507">
        <v>441</v>
      </c>
      <c r="J25" s="508">
        <v>535.5</v>
      </c>
      <c r="K25" s="509">
        <v>495.45494741873813</v>
      </c>
      <c r="L25" s="510">
        <v>1469.3</v>
      </c>
      <c r="M25" s="502">
        <v>887.04</v>
      </c>
      <c r="N25" s="503">
        <v>1008</v>
      </c>
      <c r="O25" s="142">
        <v>959.61704559888244</v>
      </c>
      <c r="P25" s="510">
        <v>2875.7</v>
      </c>
      <c r="Q25" s="507">
        <v>724.5</v>
      </c>
      <c r="R25" s="508">
        <v>840</v>
      </c>
      <c r="S25" s="509">
        <v>773.45603727714752</v>
      </c>
      <c r="T25" s="510">
        <v>1292.4000000000001</v>
      </c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</row>
    <row r="26" spans="2:39" ht="11.1" customHeight="1" x14ac:dyDescent="0.15">
      <c r="B26" s="167"/>
      <c r="C26" s="255">
        <v>40401</v>
      </c>
      <c r="D26" s="149" t="s">
        <v>86</v>
      </c>
      <c r="E26" s="502">
        <v>861</v>
      </c>
      <c r="F26" s="503">
        <v>955.5</v>
      </c>
      <c r="G26" s="142">
        <v>908.47998955409003</v>
      </c>
      <c r="H26" s="510">
        <v>3601.1</v>
      </c>
      <c r="I26" s="507">
        <v>467.25</v>
      </c>
      <c r="J26" s="508">
        <v>546</v>
      </c>
      <c r="K26" s="509">
        <v>502.42852501624424</v>
      </c>
      <c r="L26" s="510">
        <v>12419.9</v>
      </c>
      <c r="M26" s="502">
        <v>913.5</v>
      </c>
      <c r="N26" s="503">
        <v>1031.1000000000001</v>
      </c>
      <c r="O26" s="142">
        <v>975.42524842921466</v>
      </c>
      <c r="P26" s="510">
        <v>6236.5</v>
      </c>
      <c r="Q26" s="502">
        <v>724.5</v>
      </c>
      <c r="R26" s="503">
        <v>840</v>
      </c>
      <c r="S26" s="142">
        <v>783.51188340807187</v>
      </c>
      <c r="T26" s="510">
        <v>6792.7</v>
      </c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</row>
    <row r="27" spans="2:39" ht="11.1" customHeight="1" x14ac:dyDescent="0.15">
      <c r="B27" s="167"/>
      <c r="C27" s="255">
        <v>40402</v>
      </c>
      <c r="D27" s="149" t="s">
        <v>86</v>
      </c>
      <c r="E27" s="502">
        <v>861</v>
      </c>
      <c r="F27" s="503">
        <v>966</v>
      </c>
      <c r="G27" s="142">
        <v>912.25843588725684</v>
      </c>
      <c r="H27" s="510">
        <v>2345.3000000000002</v>
      </c>
      <c r="I27" s="502">
        <v>472.5</v>
      </c>
      <c r="J27" s="503">
        <v>525</v>
      </c>
      <c r="K27" s="142">
        <v>506.79139129935066</v>
      </c>
      <c r="L27" s="510">
        <v>6736.7</v>
      </c>
      <c r="M27" s="502">
        <v>913.5</v>
      </c>
      <c r="N27" s="503">
        <v>1010.73</v>
      </c>
      <c r="O27" s="142">
        <v>990.60462698206379</v>
      </c>
      <c r="P27" s="510">
        <v>5612.9</v>
      </c>
      <c r="Q27" s="502">
        <v>735</v>
      </c>
      <c r="R27" s="503">
        <v>840</v>
      </c>
      <c r="S27" s="142">
        <v>791.73670212765967</v>
      </c>
      <c r="T27" s="510">
        <v>3884.2</v>
      </c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</row>
    <row r="28" spans="2:39" ht="11.1" customHeight="1" x14ac:dyDescent="0.15">
      <c r="B28" s="167"/>
      <c r="C28" s="255">
        <v>40408</v>
      </c>
      <c r="D28" s="149" t="s">
        <v>86</v>
      </c>
      <c r="E28" s="511">
        <v>903</v>
      </c>
      <c r="F28" s="510">
        <v>1008</v>
      </c>
      <c r="G28" s="512">
        <v>934.849822610459</v>
      </c>
      <c r="H28" s="510">
        <v>12532.5</v>
      </c>
      <c r="I28" s="511">
        <v>504</v>
      </c>
      <c r="J28" s="510">
        <v>556.5</v>
      </c>
      <c r="K28" s="512">
        <v>530.46161572135179</v>
      </c>
      <c r="L28" s="510">
        <v>32872.6</v>
      </c>
      <c r="M28" s="511">
        <v>945</v>
      </c>
      <c r="N28" s="510">
        <v>1060.5</v>
      </c>
      <c r="O28" s="512">
        <v>1000.747443181819</v>
      </c>
      <c r="P28" s="510">
        <v>27663.3</v>
      </c>
      <c r="Q28" s="511">
        <v>756</v>
      </c>
      <c r="R28" s="510">
        <v>882</v>
      </c>
      <c r="S28" s="512">
        <v>806.50082077546926</v>
      </c>
      <c r="T28" s="510">
        <v>26550.799999999999</v>
      </c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</row>
    <row r="29" spans="2:39" ht="11.1" customHeight="1" x14ac:dyDescent="0.15">
      <c r="B29" s="167"/>
      <c r="C29" s="255">
        <v>40409</v>
      </c>
      <c r="D29" s="149" t="s">
        <v>86</v>
      </c>
      <c r="E29" s="511">
        <v>892.5</v>
      </c>
      <c r="F29" s="510">
        <v>997.5</v>
      </c>
      <c r="G29" s="512">
        <v>932.03794642857179</v>
      </c>
      <c r="H29" s="510">
        <v>1017</v>
      </c>
      <c r="I29" s="511">
        <v>493.5</v>
      </c>
      <c r="J29" s="510">
        <v>556.5</v>
      </c>
      <c r="K29" s="512">
        <v>527.16832261835179</v>
      </c>
      <c r="L29" s="510">
        <v>2530.6999999999998</v>
      </c>
      <c r="M29" s="511">
        <v>945</v>
      </c>
      <c r="N29" s="510">
        <v>1050</v>
      </c>
      <c r="O29" s="512">
        <v>1011.1233869366688</v>
      </c>
      <c r="P29" s="510">
        <v>4025.8</v>
      </c>
      <c r="Q29" s="511">
        <v>756</v>
      </c>
      <c r="R29" s="510">
        <v>882</v>
      </c>
      <c r="S29" s="512">
        <v>820.1713116567131</v>
      </c>
      <c r="T29" s="510">
        <v>4989</v>
      </c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</row>
    <row r="30" spans="2:39" ht="11.1" customHeight="1" x14ac:dyDescent="0.15">
      <c r="B30" s="167"/>
      <c r="C30" s="255">
        <v>40410</v>
      </c>
      <c r="D30" s="149" t="s">
        <v>86</v>
      </c>
      <c r="E30" s="513">
        <v>892.5</v>
      </c>
      <c r="F30" s="514">
        <v>997.5</v>
      </c>
      <c r="G30" s="515">
        <v>936.71652808416786</v>
      </c>
      <c r="H30" s="510">
        <v>1023.9</v>
      </c>
      <c r="I30" s="516">
        <v>493.5</v>
      </c>
      <c r="J30" s="517">
        <v>556.5</v>
      </c>
      <c r="K30" s="518">
        <v>523.51540041067756</v>
      </c>
      <c r="L30" s="510">
        <v>1476.2</v>
      </c>
      <c r="M30" s="513">
        <v>955.5</v>
      </c>
      <c r="N30" s="514">
        <v>1050</v>
      </c>
      <c r="O30" s="515">
        <v>1015.3596890405765</v>
      </c>
      <c r="P30" s="510">
        <v>3869.3</v>
      </c>
      <c r="Q30" s="513">
        <v>756</v>
      </c>
      <c r="R30" s="514">
        <v>882</v>
      </c>
      <c r="S30" s="515">
        <v>831.27577416918416</v>
      </c>
      <c r="T30" s="510">
        <v>3445.8</v>
      </c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</row>
    <row r="31" spans="2:39" ht="11.1" customHeight="1" x14ac:dyDescent="0.15">
      <c r="B31" s="167"/>
      <c r="C31" s="255">
        <v>40413</v>
      </c>
      <c r="D31" s="149" t="s">
        <v>86</v>
      </c>
      <c r="E31" s="511">
        <v>871.5</v>
      </c>
      <c r="F31" s="510">
        <v>976.5</v>
      </c>
      <c r="G31" s="512">
        <v>934.60637993934279</v>
      </c>
      <c r="H31" s="510">
        <v>7843.8</v>
      </c>
      <c r="I31" s="516">
        <v>451.5</v>
      </c>
      <c r="J31" s="517">
        <v>546</v>
      </c>
      <c r="K31" s="518">
        <v>510.82145065545376</v>
      </c>
      <c r="L31" s="510">
        <v>21274.7</v>
      </c>
      <c r="M31" s="516">
        <v>945</v>
      </c>
      <c r="N31" s="516">
        <v>1050</v>
      </c>
      <c r="O31" s="516">
        <v>1008.7665751149718</v>
      </c>
      <c r="P31" s="510">
        <v>18246.099999999999</v>
      </c>
      <c r="Q31" s="511">
        <v>766.5</v>
      </c>
      <c r="R31" s="510">
        <v>903</v>
      </c>
      <c r="S31" s="512">
        <v>839.65023357425264</v>
      </c>
      <c r="T31" s="510">
        <v>19763</v>
      </c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</row>
    <row r="32" spans="2:39" ht="11.1" customHeight="1" x14ac:dyDescent="0.15">
      <c r="B32" s="167"/>
      <c r="C32" s="255">
        <v>40414</v>
      </c>
      <c r="D32" s="149" t="s">
        <v>86</v>
      </c>
      <c r="E32" s="516">
        <v>861</v>
      </c>
      <c r="F32" s="517">
        <v>976.5</v>
      </c>
      <c r="G32" s="518">
        <v>919.82950191570887</v>
      </c>
      <c r="H32" s="510">
        <v>761.9</v>
      </c>
      <c r="I32" s="516">
        <v>451.5</v>
      </c>
      <c r="J32" s="517">
        <v>534.76499999999999</v>
      </c>
      <c r="K32" s="518">
        <v>505.45905096660812</v>
      </c>
      <c r="L32" s="510">
        <v>1531.8</v>
      </c>
      <c r="M32" s="516">
        <v>945</v>
      </c>
      <c r="N32" s="517">
        <v>1029</v>
      </c>
      <c r="O32" s="518">
        <v>997.06190878378391</v>
      </c>
      <c r="P32" s="510">
        <v>2266.4</v>
      </c>
      <c r="Q32" s="511">
        <v>787.5</v>
      </c>
      <c r="R32" s="510">
        <v>882</v>
      </c>
      <c r="S32" s="512">
        <v>827.45006443298973</v>
      </c>
      <c r="T32" s="510">
        <v>1549.1</v>
      </c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</row>
    <row r="33" spans="2:39" ht="11.1" customHeight="1" x14ac:dyDescent="0.15">
      <c r="B33" s="167"/>
      <c r="C33" s="255">
        <v>40415</v>
      </c>
      <c r="D33" s="149" t="s">
        <v>86</v>
      </c>
      <c r="E33" s="511">
        <v>861</v>
      </c>
      <c r="F33" s="510">
        <v>976.5</v>
      </c>
      <c r="G33" s="512">
        <v>926.19175508399644</v>
      </c>
      <c r="H33" s="510">
        <v>2309</v>
      </c>
      <c r="I33" s="511">
        <v>456.75</v>
      </c>
      <c r="J33" s="510">
        <v>538.65</v>
      </c>
      <c r="K33" s="512">
        <v>499.06266369666866</v>
      </c>
      <c r="L33" s="510">
        <v>5585.6</v>
      </c>
      <c r="M33" s="516">
        <v>945</v>
      </c>
      <c r="N33" s="517">
        <v>1029</v>
      </c>
      <c r="O33" s="518">
        <v>991.34727160302987</v>
      </c>
      <c r="P33" s="510">
        <v>4693.3</v>
      </c>
      <c r="Q33" s="511">
        <v>787.5</v>
      </c>
      <c r="R33" s="510">
        <v>882</v>
      </c>
      <c r="S33" s="512">
        <v>840.76167854315167</v>
      </c>
      <c r="T33" s="510">
        <v>4295.2</v>
      </c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</row>
    <row r="34" spans="2:39" ht="11.1" customHeight="1" x14ac:dyDescent="0.15">
      <c r="B34" s="167"/>
      <c r="C34" s="255">
        <v>40416</v>
      </c>
      <c r="D34" s="149" t="s">
        <v>86</v>
      </c>
      <c r="E34" s="516">
        <v>861</v>
      </c>
      <c r="F34" s="517">
        <v>1008</v>
      </c>
      <c r="G34" s="518">
        <v>936.02037773359859</v>
      </c>
      <c r="H34" s="510">
        <v>2281.1</v>
      </c>
      <c r="I34" s="511">
        <v>472.5</v>
      </c>
      <c r="J34" s="510">
        <v>567</v>
      </c>
      <c r="K34" s="512">
        <v>500.15979763912321</v>
      </c>
      <c r="L34" s="510">
        <v>7789.9</v>
      </c>
      <c r="M34" s="511">
        <v>945</v>
      </c>
      <c r="N34" s="510">
        <v>1070.4750000000001</v>
      </c>
      <c r="O34" s="512">
        <v>1009.3249560632689</v>
      </c>
      <c r="P34" s="510">
        <v>3728.2</v>
      </c>
      <c r="Q34" s="511">
        <v>787.5</v>
      </c>
      <c r="R34" s="510">
        <v>903</v>
      </c>
      <c r="S34" s="512">
        <v>845.14136312849166</v>
      </c>
      <c r="T34" s="510">
        <v>4264.2</v>
      </c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</row>
    <row r="35" spans="2:39" ht="11.1" customHeight="1" x14ac:dyDescent="0.15">
      <c r="B35" s="167"/>
      <c r="C35" s="255">
        <v>40417</v>
      </c>
      <c r="D35" s="149" t="s">
        <v>86</v>
      </c>
      <c r="E35" s="511">
        <v>892.5</v>
      </c>
      <c r="F35" s="510">
        <v>1008</v>
      </c>
      <c r="G35" s="512">
        <v>943.47057640076468</v>
      </c>
      <c r="H35" s="510">
        <v>1526.7</v>
      </c>
      <c r="I35" s="513">
        <v>483</v>
      </c>
      <c r="J35" s="514">
        <v>577.5</v>
      </c>
      <c r="K35" s="515">
        <v>509.33348056537108</v>
      </c>
      <c r="L35" s="510">
        <v>3261.7</v>
      </c>
      <c r="M35" s="516">
        <v>945</v>
      </c>
      <c r="N35" s="517">
        <v>1081.5</v>
      </c>
      <c r="O35" s="518">
        <v>1012.6010111705226</v>
      </c>
      <c r="P35" s="510">
        <v>4059</v>
      </c>
      <c r="Q35" s="513">
        <v>787.5</v>
      </c>
      <c r="R35" s="514">
        <v>892.5</v>
      </c>
      <c r="S35" s="515">
        <v>837.09925387787166</v>
      </c>
      <c r="T35" s="510">
        <v>3570</v>
      </c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</row>
    <row r="36" spans="2:39" ht="11.1" customHeight="1" x14ac:dyDescent="0.15">
      <c r="B36" s="167"/>
      <c r="C36" s="255">
        <v>40420</v>
      </c>
      <c r="D36" s="149" t="s">
        <v>86</v>
      </c>
      <c r="E36" s="511">
        <v>924</v>
      </c>
      <c r="F36" s="510">
        <v>1029</v>
      </c>
      <c r="G36" s="512">
        <v>957.5224984266838</v>
      </c>
      <c r="H36" s="510">
        <v>6065.5</v>
      </c>
      <c r="I36" s="516">
        <v>483</v>
      </c>
      <c r="J36" s="517">
        <v>588</v>
      </c>
      <c r="K36" s="518">
        <v>518.76568672720737</v>
      </c>
      <c r="L36" s="510">
        <v>15716.1</v>
      </c>
      <c r="M36" s="516">
        <v>945</v>
      </c>
      <c r="N36" s="517">
        <v>1081.5</v>
      </c>
      <c r="O36" s="518">
        <v>1023.2347703842548</v>
      </c>
      <c r="P36" s="510">
        <v>13448.4</v>
      </c>
      <c r="Q36" s="516">
        <v>787.5</v>
      </c>
      <c r="R36" s="517">
        <v>892.5</v>
      </c>
      <c r="S36" s="518">
        <v>846.34179375858128</v>
      </c>
      <c r="T36" s="510">
        <v>12583.4</v>
      </c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</row>
    <row r="37" spans="2:39" ht="11.1" customHeight="1" x14ac:dyDescent="0.15">
      <c r="B37" s="160"/>
      <c r="C37" s="260">
        <v>40421</v>
      </c>
      <c r="D37" s="161" t="s">
        <v>86</v>
      </c>
      <c r="E37" s="519">
        <v>913.5</v>
      </c>
      <c r="F37" s="520">
        <v>1018.5</v>
      </c>
      <c r="G37" s="521">
        <v>961.72502659888892</v>
      </c>
      <c r="H37" s="522">
        <v>1639.1</v>
      </c>
      <c r="I37" s="523">
        <v>493.5</v>
      </c>
      <c r="J37" s="522">
        <v>585.375</v>
      </c>
      <c r="K37" s="524">
        <v>519.31022164359206</v>
      </c>
      <c r="L37" s="522">
        <v>4958.3</v>
      </c>
      <c r="M37" s="523">
        <v>966</v>
      </c>
      <c r="N37" s="522">
        <v>1081.5</v>
      </c>
      <c r="O37" s="524">
        <v>1025.4478168264111</v>
      </c>
      <c r="P37" s="522">
        <v>3754.5</v>
      </c>
      <c r="Q37" s="519">
        <v>798</v>
      </c>
      <c r="R37" s="520">
        <v>882</v>
      </c>
      <c r="S37" s="521">
        <v>850.42620961625983</v>
      </c>
      <c r="T37" s="522">
        <v>3215</v>
      </c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</row>
    <row r="38" spans="2:39" ht="3" customHeight="1" x14ac:dyDescent="0.15">
      <c r="B38" s="126"/>
      <c r="C38" s="126"/>
      <c r="D38" s="126"/>
      <c r="E38" s="126"/>
      <c r="F38" s="126"/>
      <c r="G38" s="126"/>
      <c r="H38" s="126"/>
      <c r="I38" s="525"/>
      <c r="J38" s="525"/>
      <c r="K38" s="525"/>
      <c r="L38" s="525"/>
      <c r="M38" s="525"/>
      <c r="N38" s="525"/>
      <c r="O38" s="525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</row>
    <row r="39" spans="2:39" ht="12.75" customHeight="1" x14ac:dyDescent="0.15">
      <c r="B39" s="149" t="s">
        <v>446</v>
      </c>
      <c r="C39" s="149" t="s">
        <v>236</v>
      </c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</row>
    <row r="40" spans="2:39" ht="12.75" customHeight="1" x14ac:dyDescent="0.15">
      <c r="B40" s="179" t="s">
        <v>19</v>
      </c>
      <c r="C40" s="149" t="s">
        <v>128</v>
      </c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</row>
    <row r="41" spans="2:39" x14ac:dyDescent="0.15">
      <c r="B41" s="179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</row>
    <row r="42" spans="2:39" x14ac:dyDescent="0.15"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</row>
    <row r="43" spans="2:39" x14ac:dyDescent="0.15"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</row>
    <row r="44" spans="2:39" x14ac:dyDescent="0.15"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</row>
    <row r="45" spans="2:39" x14ac:dyDescent="0.15"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7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5.125" style="149" customWidth="1"/>
    <col min="4" max="4" width="2.625" style="149" customWidth="1"/>
    <col min="5" max="7" width="7.625" style="149" customWidth="1"/>
    <col min="8" max="8" width="9.12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6384" width="7.5" style="149"/>
  </cols>
  <sheetData>
    <row r="2" spans="2:16" x14ac:dyDescent="0.15">
      <c r="B2" s="149" t="s">
        <v>237</v>
      </c>
    </row>
    <row r="3" spans="2:16" x14ac:dyDescent="0.15">
      <c r="P3" s="150" t="s">
        <v>238</v>
      </c>
    </row>
    <row r="4" spans="2:16" ht="6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2:16" x14ac:dyDescent="0.15">
      <c r="B5" s="151"/>
      <c r="C5" s="557" t="s">
        <v>109</v>
      </c>
      <c r="D5" s="570"/>
      <c r="E5" s="557" t="s">
        <v>447</v>
      </c>
      <c r="F5" s="569"/>
      <c r="G5" s="569"/>
      <c r="H5" s="570"/>
      <c r="I5" s="557" t="s">
        <v>448</v>
      </c>
      <c r="J5" s="569"/>
      <c r="K5" s="569"/>
      <c r="L5" s="570"/>
      <c r="M5" s="557" t="s">
        <v>449</v>
      </c>
      <c r="N5" s="569"/>
      <c r="O5" s="569"/>
      <c r="P5" s="570"/>
    </row>
    <row r="6" spans="2:16" x14ac:dyDescent="0.15">
      <c r="B6" s="160" t="s">
        <v>230</v>
      </c>
      <c r="C6" s="161"/>
      <c r="D6" s="173"/>
      <c r="E6" s="152" t="s">
        <v>233</v>
      </c>
      <c r="F6" s="242" t="s">
        <v>234</v>
      </c>
      <c r="G6" s="243" t="s">
        <v>185</v>
      </c>
      <c r="H6" s="242" t="s">
        <v>232</v>
      </c>
      <c r="I6" s="152" t="s">
        <v>233</v>
      </c>
      <c r="J6" s="242" t="s">
        <v>234</v>
      </c>
      <c r="K6" s="526" t="s">
        <v>185</v>
      </c>
      <c r="L6" s="242" t="s">
        <v>232</v>
      </c>
      <c r="M6" s="152" t="s">
        <v>445</v>
      </c>
      <c r="N6" s="242" t="s">
        <v>234</v>
      </c>
      <c r="O6" s="526" t="s">
        <v>185</v>
      </c>
      <c r="P6" s="242" t="s">
        <v>186</v>
      </c>
    </row>
    <row r="7" spans="2:16" x14ac:dyDescent="0.15">
      <c r="B7" s="167" t="s">
        <v>84</v>
      </c>
      <c r="C7" s="126">
        <v>19</v>
      </c>
      <c r="D7" s="149" t="s">
        <v>13</v>
      </c>
      <c r="E7" s="167">
        <v>448</v>
      </c>
      <c r="F7" s="168">
        <v>735</v>
      </c>
      <c r="G7" s="126">
        <v>593.25</v>
      </c>
      <c r="H7" s="168">
        <v>2352225</v>
      </c>
      <c r="I7" s="167">
        <v>977</v>
      </c>
      <c r="J7" s="168">
        <v>1544</v>
      </c>
      <c r="K7" s="527">
        <v>1243.2</v>
      </c>
      <c r="L7" s="168">
        <v>209398</v>
      </c>
      <c r="M7" s="167">
        <v>572</v>
      </c>
      <c r="N7" s="168">
        <v>859</v>
      </c>
      <c r="O7" s="527">
        <v>726.6</v>
      </c>
      <c r="P7" s="168">
        <v>4829276</v>
      </c>
    </row>
    <row r="8" spans="2:16" x14ac:dyDescent="0.15">
      <c r="B8" s="167"/>
      <c r="C8" s="126">
        <v>20</v>
      </c>
      <c r="D8" s="126"/>
      <c r="E8" s="167">
        <v>483</v>
      </c>
      <c r="F8" s="168">
        <v>819</v>
      </c>
      <c r="G8" s="126">
        <v>630</v>
      </c>
      <c r="H8" s="168">
        <v>2476104</v>
      </c>
      <c r="I8" s="167">
        <v>924</v>
      </c>
      <c r="J8" s="168">
        <v>1470</v>
      </c>
      <c r="K8" s="527">
        <v>1194.9000000000001</v>
      </c>
      <c r="L8" s="168">
        <v>221868</v>
      </c>
      <c r="M8" s="167">
        <v>557</v>
      </c>
      <c r="N8" s="168">
        <v>950</v>
      </c>
      <c r="O8" s="527">
        <v>767.55000000000007</v>
      </c>
      <c r="P8" s="168">
        <v>6810831</v>
      </c>
    </row>
    <row r="9" spans="2:16" x14ac:dyDescent="0.15">
      <c r="B9" s="160"/>
      <c r="C9" s="161">
        <v>21</v>
      </c>
      <c r="D9" s="161"/>
      <c r="E9" s="160">
        <v>368</v>
      </c>
      <c r="F9" s="174">
        <v>648</v>
      </c>
      <c r="G9" s="161">
        <v>486</v>
      </c>
      <c r="H9" s="174">
        <v>3029032</v>
      </c>
      <c r="I9" s="160">
        <v>819</v>
      </c>
      <c r="J9" s="174">
        <v>1345</v>
      </c>
      <c r="K9" s="528">
        <v>1028</v>
      </c>
      <c r="L9" s="174">
        <v>296189</v>
      </c>
      <c r="M9" s="160">
        <v>520</v>
      </c>
      <c r="N9" s="174">
        <v>803</v>
      </c>
      <c r="O9" s="528">
        <v>637</v>
      </c>
      <c r="P9" s="174">
        <v>7257163</v>
      </c>
    </row>
    <row r="10" spans="2:16" x14ac:dyDescent="0.15">
      <c r="B10" s="167" t="s">
        <v>14</v>
      </c>
      <c r="C10" s="126">
        <v>12</v>
      </c>
      <c r="D10" s="126" t="s">
        <v>369</v>
      </c>
      <c r="E10" s="167">
        <v>368</v>
      </c>
      <c r="F10" s="168">
        <v>515</v>
      </c>
      <c r="G10" s="126">
        <v>435</v>
      </c>
      <c r="H10" s="168">
        <v>268185</v>
      </c>
      <c r="I10" s="167">
        <v>840</v>
      </c>
      <c r="J10" s="168">
        <v>1155</v>
      </c>
      <c r="K10" s="527">
        <v>951</v>
      </c>
      <c r="L10" s="168">
        <v>22420</v>
      </c>
      <c r="M10" s="167">
        <v>553</v>
      </c>
      <c r="N10" s="168">
        <v>709</v>
      </c>
      <c r="O10" s="527">
        <v>617</v>
      </c>
      <c r="P10" s="168">
        <v>629234</v>
      </c>
    </row>
    <row r="11" spans="2:16" x14ac:dyDescent="0.15">
      <c r="B11" s="167" t="s">
        <v>16</v>
      </c>
      <c r="C11" s="126">
        <v>1</v>
      </c>
      <c r="D11" s="126" t="s">
        <v>235</v>
      </c>
      <c r="E11" s="167">
        <v>420</v>
      </c>
      <c r="F11" s="168">
        <v>525</v>
      </c>
      <c r="G11" s="126">
        <v>465</v>
      </c>
      <c r="H11" s="168">
        <v>257599</v>
      </c>
      <c r="I11" s="167">
        <v>893</v>
      </c>
      <c r="J11" s="168">
        <v>1103</v>
      </c>
      <c r="K11" s="527">
        <v>989</v>
      </c>
      <c r="L11" s="168">
        <v>21824</v>
      </c>
      <c r="M11" s="167">
        <v>569</v>
      </c>
      <c r="N11" s="168">
        <v>744</v>
      </c>
      <c r="O11" s="527">
        <v>656</v>
      </c>
      <c r="P11" s="168">
        <v>586528</v>
      </c>
    </row>
    <row r="12" spans="2:16" x14ac:dyDescent="0.15">
      <c r="B12" s="167"/>
      <c r="C12" s="126">
        <v>2</v>
      </c>
      <c r="D12" s="126"/>
      <c r="E12" s="167">
        <v>410</v>
      </c>
      <c r="F12" s="168">
        <v>525</v>
      </c>
      <c r="G12" s="126">
        <v>455</v>
      </c>
      <c r="H12" s="168">
        <v>298552</v>
      </c>
      <c r="I12" s="167">
        <v>861</v>
      </c>
      <c r="J12" s="168">
        <v>1103</v>
      </c>
      <c r="K12" s="527">
        <v>967</v>
      </c>
      <c r="L12" s="168">
        <v>27495</v>
      </c>
      <c r="M12" s="167">
        <v>562</v>
      </c>
      <c r="N12" s="168">
        <v>688</v>
      </c>
      <c r="O12" s="527">
        <v>607</v>
      </c>
      <c r="P12" s="168">
        <v>522407</v>
      </c>
    </row>
    <row r="13" spans="2:16" x14ac:dyDescent="0.15">
      <c r="B13" s="167"/>
      <c r="C13" s="126">
        <v>3</v>
      </c>
      <c r="D13" s="126"/>
      <c r="E13" s="167">
        <v>410</v>
      </c>
      <c r="F13" s="168">
        <v>525</v>
      </c>
      <c r="G13" s="126">
        <v>473</v>
      </c>
      <c r="H13" s="168">
        <v>409547</v>
      </c>
      <c r="I13" s="167">
        <v>893</v>
      </c>
      <c r="J13" s="168">
        <v>1124</v>
      </c>
      <c r="K13" s="527">
        <v>998</v>
      </c>
      <c r="L13" s="168">
        <v>35412</v>
      </c>
      <c r="M13" s="167">
        <v>589</v>
      </c>
      <c r="N13" s="168">
        <v>709</v>
      </c>
      <c r="O13" s="527">
        <v>631</v>
      </c>
      <c r="P13" s="168">
        <v>572201</v>
      </c>
    </row>
    <row r="14" spans="2:16" x14ac:dyDescent="0.15">
      <c r="B14" s="167"/>
      <c r="C14" s="126">
        <v>4</v>
      </c>
      <c r="D14" s="126"/>
      <c r="E14" s="167">
        <v>431</v>
      </c>
      <c r="F14" s="168">
        <v>546</v>
      </c>
      <c r="G14" s="126">
        <v>487</v>
      </c>
      <c r="H14" s="168">
        <v>348336</v>
      </c>
      <c r="I14" s="167">
        <v>919</v>
      </c>
      <c r="J14" s="168">
        <v>1113</v>
      </c>
      <c r="K14" s="527">
        <v>996</v>
      </c>
      <c r="L14" s="168">
        <v>28585</v>
      </c>
      <c r="M14" s="167">
        <v>567</v>
      </c>
      <c r="N14" s="168">
        <v>672</v>
      </c>
      <c r="O14" s="527">
        <v>623</v>
      </c>
      <c r="P14" s="168">
        <v>528481</v>
      </c>
    </row>
    <row r="15" spans="2:16" x14ac:dyDescent="0.15">
      <c r="B15" s="167"/>
      <c r="C15" s="126">
        <v>5</v>
      </c>
      <c r="D15" s="126"/>
      <c r="E15" s="167">
        <v>473</v>
      </c>
      <c r="F15" s="168">
        <v>599</v>
      </c>
      <c r="G15" s="126">
        <v>528</v>
      </c>
      <c r="H15" s="168">
        <v>307092</v>
      </c>
      <c r="I15" s="167">
        <v>945</v>
      </c>
      <c r="J15" s="168">
        <v>1155</v>
      </c>
      <c r="K15" s="527">
        <v>1019</v>
      </c>
      <c r="L15" s="168">
        <v>24698</v>
      </c>
      <c r="M15" s="167">
        <v>615</v>
      </c>
      <c r="N15" s="168">
        <v>752</v>
      </c>
      <c r="O15" s="527">
        <v>671</v>
      </c>
      <c r="P15" s="168">
        <v>533360</v>
      </c>
    </row>
    <row r="16" spans="2:16" x14ac:dyDescent="0.15">
      <c r="B16" s="167"/>
      <c r="C16" s="126">
        <v>6</v>
      </c>
      <c r="D16" s="126"/>
      <c r="E16" s="167">
        <v>515</v>
      </c>
      <c r="F16" s="168">
        <v>683</v>
      </c>
      <c r="G16" s="126">
        <v>602</v>
      </c>
      <c r="H16" s="168">
        <v>281780</v>
      </c>
      <c r="I16" s="167">
        <v>977</v>
      </c>
      <c r="J16" s="168">
        <v>1208</v>
      </c>
      <c r="K16" s="527">
        <v>1074</v>
      </c>
      <c r="L16" s="168">
        <v>25955</v>
      </c>
      <c r="M16" s="167">
        <v>646</v>
      </c>
      <c r="N16" s="168">
        <v>855</v>
      </c>
      <c r="O16" s="527">
        <v>758</v>
      </c>
      <c r="P16" s="168">
        <v>556190</v>
      </c>
    </row>
    <row r="17" spans="2:17" x14ac:dyDescent="0.15">
      <c r="B17" s="167"/>
      <c r="C17" s="126">
        <v>7</v>
      </c>
      <c r="D17" s="126"/>
      <c r="E17" s="167">
        <v>504</v>
      </c>
      <c r="F17" s="168">
        <v>714</v>
      </c>
      <c r="G17" s="126">
        <v>611</v>
      </c>
      <c r="H17" s="168">
        <v>188777</v>
      </c>
      <c r="I17" s="167">
        <v>945</v>
      </c>
      <c r="J17" s="168">
        <v>1260</v>
      </c>
      <c r="K17" s="527">
        <v>1097</v>
      </c>
      <c r="L17" s="168">
        <v>16524</v>
      </c>
      <c r="M17" s="167">
        <v>639</v>
      </c>
      <c r="N17" s="168">
        <v>853</v>
      </c>
      <c r="O17" s="527">
        <v>761</v>
      </c>
      <c r="P17" s="168">
        <v>409285</v>
      </c>
    </row>
    <row r="18" spans="2:17" s="126" customFormat="1" x14ac:dyDescent="0.15">
      <c r="B18" s="160"/>
      <c r="C18" s="161">
        <v>8</v>
      </c>
      <c r="D18" s="161"/>
      <c r="E18" s="160">
        <v>462</v>
      </c>
      <c r="F18" s="160">
        <v>620</v>
      </c>
      <c r="G18" s="160">
        <v>539</v>
      </c>
      <c r="H18" s="160">
        <v>209496</v>
      </c>
      <c r="I18" s="160">
        <v>945</v>
      </c>
      <c r="J18" s="160">
        <v>1166</v>
      </c>
      <c r="K18" s="160">
        <v>1030</v>
      </c>
      <c r="L18" s="160">
        <v>20640</v>
      </c>
      <c r="M18" s="160">
        <v>606</v>
      </c>
      <c r="N18" s="160">
        <v>813</v>
      </c>
      <c r="O18" s="160">
        <v>718</v>
      </c>
      <c r="P18" s="160">
        <v>472819</v>
      </c>
      <c r="Q18" s="167"/>
    </row>
    <row r="19" spans="2:17" ht="14.25" customHeight="1" x14ac:dyDescent="0.15">
      <c r="B19" s="157"/>
      <c r="C19" s="255">
        <v>40392</v>
      </c>
      <c r="E19" s="169">
        <v>483</v>
      </c>
      <c r="F19" s="171">
        <v>536</v>
      </c>
      <c r="G19" s="143">
        <v>512</v>
      </c>
      <c r="H19" s="168">
        <v>21108</v>
      </c>
      <c r="I19" s="169">
        <v>945</v>
      </c>
      <c r="J19" s="171">
        <v>1103</v>
      </c>
      <c r="K19" s="529">
        <v>1022</v>
      </c>
      <c r="L19" s="168">
        <v>2340</v>
      </c>
      <c r="M19" s="167">
        <v>609</v>
      </c>
      <c r="N19" s="168">
        <v>680</v>
      </c>
      <c r="O19" s="527">
        <v>644</v>
      </c>
      <c r="P19" s="168">
        <v>27158</v>
      </c>
    </row>
    <row r="20" spans="2:17" x14ac:dyDescent="0.15">
      <c r="B20" s="167"/>
      <c r="C20" s="255">
        <v>40393</v>
      </c>
      <c r="E20" s="167">
        <v>473</v>
      </c>
      <c r="F20" s="168">
        <v>525</v>
      </c>
      <c r="G20" s="126">
        <v>503</v>
      </c>
      <c r="H20" s="168">
        <v>4192</v>
      </c>
      <c r="I20" s="169">
        <v>961</v>
      </c>
      <c r="J20" s="171">
        <v>1103</v>
      </c>
      <c r="K20" s="529">
        <v>1021</v>
      </c>
      <c r="L20" s="168">
        <v>629</v>
      </c>
      <c r="M20" s="167">
        <v>614</v>
      </c>
      <c r="N20" s="168">
        <v>667</v>
      </c>
      <c r="O20" s="527">
        <v>642</v>
      </c>
      <c r="P20" s="168">
        <v>18391</v>
      </c>
    </row>
    <row r="21" spans="2:17" x14ac:dyDescent="0.15">
      <c r="B21" s="167"/>
      <c r="C21" s="255">
        <v>40394</v>
      </c>
      <c r="E21" s="167">
        <v>473</v>
      </c>
      <c r="F21" s="168">
        <v>546</v>
      </c>
      <c r="G21" s="126">
        <v>507</v>
      </c>
      <c r="H21" s="168">
        <v>12080</v>
      </c>
      <c r="I21" s="169">
        <v>945</v>
      </c>
      <c r="J21" s="171">
        <v>1113</v>
      </c>
      <c r="K21" s="143">
        <v>1021</v>
      </c>
      <c r="L21" s="168">
        <v>1112</v>
      </c>
      <c r="M21" s="167">
        <v>606</v>
      </c>
      <c r="N21" s="168">
        <v>683</v>
      </c>
      <c r="O21" s="527">
        <v>649</v>
      </c>
      <c r="P21" s="168">
        <v>18730</v>
      </c>
    </row>
    <row r="22" spans="2:17" x14ac:dyDescent="0.15">
      <c r="B22" s="167"/>
      <c r="C22" s="255">
        <v>40395</v>
      </c>
      <c r="E22" s="167">
        <v>473</v>
      </c>
      <c r="F22" s="168">
        <v>545</v>
      </c>
      <c r="G22" s="126">
        <v>497</v>
      </c>
      <c r="H22" s="168">
        <v>5971</v>
      </c>
      <c r="I22" s="169">
        <v>945</v>
      </c>
      <c r="J22" s="171">
        <v>1113</v>
      </c>
      <c r="K22" s="529">
        <v>1028</v>
      </c>
      <c r="L22" s="168">
        <v>237</v>
      </c>
      <c r="M22" s="167">
        <v>606</v>
      </c>
      <c r="N22" s="168">
        <v>683</v>
      </c>
      <c r="O22" s="527">
        <v>637</v>
      </c>
      <c r="P22" s="168">
        <v>8985</v>
      </c>
    </row>
    <row r="23" spans="2:17" x14ac:dyDescent="0.15">
      <c r="B23" s="167"/>
      <c r="C23" s="255">
        <v>40396</v>
      </c>
      <c r="E23" s="169">
        <v>473</v>
      </c>
      <c r="F23" s="171">
        <v>545</v>
      </c>
      <c r="G23" s="143">
        <v>504</v>
      </c>
      <c r="H23" s="168">
        <v>1251</v>
      </c>
      <c r="I23" s="167">
        <v>945</v>
      </c>
      <c r="J23" s="168">
        <v>1113</v>
      </c>
      <c r="K23" s="527">
        <v>1013</v>
      </c>
      <c r="L23" s="168">
        <v>98</v>
      </c>
      <c r="M23" s="169">
        <v>606</v>
      </c>
      <c r="N23" s="169">
        <v>683</v>
      </c>
      <c r="O23" s="169">
        <v>641</v>
      </c>
      <c r="P23" s="168">
        <v>7487</v>
      </c>
    </row>
    <row r="24" spans="2:17" x14ac:dyDescent="0.15">
      <c r="B24" s="167"/>
      <c r="C24" s="255">
        <v>40399</v>
      </c>
      <c r="E24" s="167">
        <v>462</v>
      </c>
      <c r="F24" s="168">
        <v>567</v>
      </c>
      <c r="G24" s="126">
        <v>528</v>
      </c>
      <c r="H24" s="168">
        <v>22398</v>
      </c>
      <c r="I24" s="167">
        <v>945</v>
      </c>
      <c r="J24" s="168">
        <v>1113</v>
      </c>
      <c r="K24" s="527">
        <v>1018</v>
      </c>
      <c r="L24" s="168">
        <v>2292</v>
      </c>
      <c r="M24" s="167">
        <v>646</v>
      </c>
      <c r="N24" s="168">
        <v>721</v>
      </c>
      <c r="O24" s="527">
        <v>687</v>
      </c>
      <c r="P24" s="168">
        <v>41888</v>
      </c>
    </row>
    <row r="25" spans="2:17" x14ac:dyDescent="0.15">
      <c r="B25" s="167"/>
      <c r="C25" s="255">
        <v>40400</v>
      </c>
      <c r="E25" s="167">
        <v>462</v>
      </c>
      <c r="F25" s="168">
        <v>584</v>
      </c>
      <c r="G25" s="126">
        <v>533</v>
      </c>
      <c r="H25" s="168">
        <v>4009</v>
      </c>
      <c r="I25" s="169">
        <v>961</v>
      </c>
      <c r="J25" s="171">
        <v>1124</v>
      </c>
      <c r="K25" s="529">
        <v>1026</v>
      </c>
      <c r="L25" s="168">
        <v>344</v>
      </c>
      <c r="M25" s="169">
        <v>646</v>
      </c>
      <c r="N25" s="171">
        <v>698</v>
      </c>
      <c r="O25" s="529">
        <v>681</v>
      </c>
      <c r="P25" s="168">
        <v>15959</v>
      </c>
    </row>
    <row r="26" spans="2:17" x14ac:dyDescent="0.15">
      <c r="B26" s="167"/>
      <c r="C26" s="255">
        <v>40401</v>
      </c>
      <c r="E26" s="167">
        <v>504</v>
      </c>
      <c r="F26" s="168">
        <v>588</v>
      </c>
      <c r="G26" s="126">
        <v>538</v>
      </c>
      <c r="H26" s="168">
        <v>7567</v>
      </c>
      <c r="I26" s="169">
        <v>945</v>
      </c>
      <c r="J26" s="169">
        <v>1121</v>
      </c>
      <c r="K26" s="169">
        <v>1019</v>
      </c>
      <c r="L26" s="168">
        <v>765</v>
      </c>
      <c r="M26" s="167">
        <v>651</v>
      </c>
      <c r="N26" s="168">
        <v>736</v>
      </c>
      <c r="O26" s="527">
        <v>691</v>
      </c>
      <c r="P26" s="168">
        <v>20318</v>
      </c>
    </row>
    <row r="27" spans="2:17" x14ac:dyDescent="0.15">
      <c r="B27" s="167"/>
      <c r="C27" s="255">
        <v>40402</v>
      </c>
      <c r="E27" s="167">
        <v>498</v>
      </c>
      <c r="F27" s="168">
        <v>588</v>
      </c>
      <c r="G27" s="126">
        <v>540</v>
      </c>
      <c r="H27" s="168">
        <v>10995</v>
      </c>
      <c r="I27" s="167">
        <v>966</v>
      </c>
      <c r="J27" s="168">
        <v>1117</v>
      </c>
      <c r="K27" s="527">
        <v>1024</v>
      </c>
      <c r="L27" s="168">
        <v>455</v>
      </c>
      <c r="M27" s="169">
        <v>652</v>
      </c>
      <c r="N27" s="171">
        <v>733</v>
      </c>
      <c r="O27" s="529">
        <v>701</v>
      </c>
      <c r="P27" s="168">
        <v>27891</v>
      </c>
    </row>
    <row r="28" spans="2:17" x14ac:dyDescent="0.15">
      <c r="B28" s="167"/>
      <c r="C28" s="255">
        <v>40408</v>
      </c>
      <c r="E28" s="167">
        <v>536</v>
      </c>
      <c r="F28" s="168">
        <v>609</v>
      </c>
      <c r="G28" s="126">
        <v>560</v>
      </c>
      <c r="H28" s="168">
        <v>28628</v>
      </c>
      <c r="I28" s="169">
        <v>966</v>
      </c>
      <c r="J28" s="171">
        <v>1134</v>
      </c>
      <c r="K28" s="529">
        <v>1048</v>
      </c>
      <c r="L28" s="168">
        <v>4132</v>
      </c>
      <c r="M28" s="167">
        <v>693</v>
      </c>
      <c r="N28" s="168">
        <v>774</v>
      </c>
      <c r="O28" s="527">
        <v>735</v>
      </c>
      <c r="P28" s="168">
        <v>61554</v>
      </c>
    </row>
    <row r="29" spans="2:17" x14ac:dyDescent="0.15">
      <c r="B29" s="167"/>
      <c r="C29" s="255">
        <v>40409</v>
      </c>
      <c r="E29" s="167">
        <v>525</v>
      </c>
      <c r="F29" s="168">
        <v>609</v>
      </c>
      <c r="G29" s="126">
        <v>563</v>
      </c>
      <c r="H29" s="168">
        <v>6361</v>
      </c>
      <c r="I29" s="167">
        <v>966</v>
      </c>
      <c r="J29" s="168">
        <v>1134</v>
      </c>
      <c r="K29" s="527">
        <v>1052</v>
      </c>
      <c r="L29" s="168">
        <v>1028</v>
      </c>
      <c r="M29" s="167">
        <v>711</v>
      </c>
      <c r="N29" s="168">
        <v>789</v>
      </c>
      <c r="O29" s="527">
        <v>737</v>
      </c>
      <c r="P29" s="168">
        <v>18235</v>
      </c>
    </row>
    <row r="30" spans="2:17" x14ac:dyDescent="0.15">
      <c r="B30" s="167"/>
      <c r="C30" s="255">
        <v>40410</v>
      </c>
      <c r="E30" s="169">
        <v>525</v>
      </c>
      <c r="F30" s="171">
        <v>603</v>
      </c>
      <c r="G30" s="143">
        <v>560</v>
      </c>
      <c r="H30" s="168">
        <v>1391</v>
      </c>
      <c r="I30" s="167">
        <v>966</v>
      </c>
      <c r="J30" s="168">
        <v>1134</v>
      </c>
      <c r="K30" s="527">
        <v>1040</v>
      </c>
      <c r="L30" s="168">
        <v>758</v>
      </c>
      <c r="M30" s="167">
        <v>711</v>
      </c>
      <c r="N30" s="168">
        <v>813</v>
      </c>
      <c r="O30" s="527">
        <v>742</v>
      </c>
      <c r="P30" s="168">
        <v>9714</v>
      </c>
    </row>
    <row r="31" spans="2:17" x14ac:dyDescent="0.15">
      <c r="B31" s="167"/>
      <c r="C31" s="255">
        <v>40413</v>
      </c>
      <c r="E31" s="169">
        <v>483</v>
      </c>
      <c r="F31" s="171">
        <v>588</v>
      </c>
      <c r="G31" s="143">
        <v>545</v>
      </c>
      <c r="H31" s="168">
        <v>30094</v>
      </c>
      <c r="I31" s="169">
        <v>945</v>
      </c>
      <c r="J31" s="171">
        <v>1166</v>
      </c>
      <c r="K31" s="529">
        <v>1029</v>
      </c>
      <c r="L31" s="168">
        <v>2181</v>
      </c>
      <c r="M31" s="167">
        <v>704</v>
      </c>
      <c r="N31" s="168">
        <v>777</v>
      </c>
      <c r="O31" s="527">
        <v>738</v>
      </c>
      <c r="P31" s="168">
        <v>56226</v>
      </c>
    </row>
    <row r="32" spans="2:17" x14ac:dyDescent="0.15">
      <c r="B32" s="167"/>
      <c r="C32" s="255">
        <v>40414</v>
      </c>
      <c r="E32" s="167">
        <v>483</v>
      </c>
      <c r="F32" s="168">
        <v>578</v>
      </c>
      <c r="G32" s="126">
        <v>535</v>
      </c>
      <c r="H32" s="168">
        <v>5212</v>
      </c>
      <c r="I32" s="167">
        <v>945</v>
      </c>
      <c r="J32" s="168">
        <v>1155</v>
      </c>
      <c r="K32" s="527">
        <v>1024</v>
      </c>
      <c r="L32" s="168">
        <v>341</v>
      </c>
      <c r="M32" s="169">
        <v>685</v>
      </c>
      <c r="N32" s="171">
        <v>763</v>
      </c>
      <c r="O32" s="529">
        <v>725</v>
      </c>
      <c r="P32" s="168">
        <v>15355</v>
      </c>
    </row>
    <row r="33" spans="2:16" x14ac:dyDescent="0.15">
      <c r="B33" s="167"/>
      <c r="C33" s="255">
        <v>40415</v>
      </c>
      <c r="E33" s="167">
        <v>483</v>
      </c>
      <c r="F33" s="168">
        <v>578</v>
      </c>
      <c r="G33" s="126">
        <v>542</v>
      </c>
      <c r="H33" s="168">
        <v>5567</v>
      </c>
      <c r="I33" s="169">
        <v>945</v>
      </c>
      <c r="J33" s="171">
        <v>1155</v>
      </c>
      <c r="K33" s="529">
        <v>1036</v>
      </c>
      <c r="L33" s="168">
        <v>740</v>
      </c>
      <c r="M33" s="167">
        <v>687</v>
      </c>
      <c r="N33" s="168">
        <v>763</v>
      </c>
      <c r="O33" s="527">
        <v>721</v>
      </c>
      <c r="P33" s="168">
        <v>20590</v>
      </c>
    </row>
    <row r="34" spans="2:16" x14ac:dyDescent="0.15">
      <c r="B34" s="167"/>
      <c r="C34" s="255">
        <v>40416</v>
      </c>
      <c r="E34" s="169">
        <v>494</v>
      </c>
      <c r="F34" s="171">
        <v>599</v>
      </c>
      <c r="G34" s="143">
        <v>548</v>
      </c>
      <c r="H34" s="168">
        <v>12328</v>
      </c>
      <c r="I34" s="167">
        <v>945</v>
      </c>
      <c r="J34" s="168">
        <v>1155</v>
      </c>
      <c r="K34" s="527">
        <v>1046</v>
      </c>
      <c r="L34" s="168">
        <v>474</v>
      </c>
      <c r="M34" s="167">
        <v>685</v>
      </c>
      <c r="N34" s="168">
        <v>781</v>
      </c>
      <c r="O34" s="527">
        <v>731</v>
      </c>
      <c r="P34" s="168">
        <v>30211</v>
      </c>
    </row>
    <row r="35" spans="2:16" x14ac:dyDescent="0.15">
      <c r="B35" s="167"/>
      <c r="C35" s="255">
        <v>40417</v>
      </c>
      <c r="E35" s="167">
        <v>504</v>
      </c>
      <c r="F35" s="168">
        <v>613</v>
      </c>
      <c r="G35" s="126">
        <v>552</v>
      </c>
      <c r="H35" s="168">
        <v>3108</v>
      </c>
      <c r="I35" s="167">
        <v>945</v>
      </c>
      <c r="J35" s="168">
        <v>1140</v>
      </c>
      <c r="K35" s="527">
        <v>1038</v>
      </c>
      <c r="L35" s="168">
        <v>224</v>
      </c>
      <c r="M35" s="167">
        <v>710</v>
      </c>
      <c r="N35" s="168">
        <v>793</v>
      </c>
      <c r="O35" s="527">
        <v>745</v>
      </c>
      <c r="P35" s="168">
        <v>16800</v>
      </c>
    </row>
    <row r="36" spans="2:16" x14ac:dyDescent="0.15">
      <c r="B36" s="167"/>
      <c r="C36" s="255">
        <v>40420</v>
      </c>
      <c r="E36" s="167">
        <v>504</v>
      </c>
      <c r="F36" s="168">
        <v>613</v>
      </c>
      <c r="G36" s="126">
        <v>559</v>
      </c>
      <c r="H36" s="168">
        <v>19998</v>
      </c>
      <c r="I36" s="169">
        <v>945</v>
      </c>
      <c r="J36" s="171">
        <v>1155</v>
      </c>
      <c r="K36" s="529">
        <v>1034</v>
      </c>
      <c r="L36" s="168">
        <v>2068</v>
      </c>
      <c r="M36" s="167">
        <v>709</v>
      </c>
      <c r="N36" s="168">
        <v>798</v>
      </c>
      <c r="O36" s="527">
        <v>760</v>
      </c>
      <c r="P36" s="168">
        <v>33271</v>
      </c>
    </row>
    <row r="37" spans="2:16" x14ac:dyDescent="0.15">
      <c r="B37" s="160"/>
      <c r="C37" s="260">
        <v>40421</v>
      </c>
      <c r="D37" s="161"/>
      <c r="E37" s="160">
        <v>515</v>
      </c>
      <c r="F37" s="174">
        <v>620</v>
      </c>
      <c r="G37" s="161">
        <v>564</v>
      </c>
      <c r="H37" s="174">
        <v>7238</v>
      </c>
      <c r="I37" s="160">
        <v>998</v>
      </c>
      <c r="J37" s="174">
        <v>1155</v>
      </c>
      <c r="K37" s="528">
        <v>1051</v>
      </c>
      <c r="L37" s="174">
        <v>424</v>
      </c>
      <c r="M37" s="160">
        <v>711</v>
      </c>
      <c r="N37" s="174">
        <v>801</v>
      </c>
      <c r="O37" s="528">
        <v>768</v>
      </c>
      <c r="P37" s="174">
        <v>24056</v>
      </c>
    </row>
  </sheetData>
  <mergeCells count="4">
    <mergeCell ref="C5:D5"/>
    <mergeCell ref="E5:H5"/>
    <mergeCell ref="I5:L5"/>
    <mergeCell ref="M5:P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7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20" width="7.625" style="149" customWidth="1"/>
    <col min="21" max="16384" width="7.5" style="149"/>
  </cols>
  <sheetData>
    <row r="3" spans="2:20" x14ac:dyDescent="0.15">
      <c r="B3" s="149" t="s">
        <v>450</v>
      </c>
    </row>
    <row r="4" spans="2:20" x14ac:dyDescent="0.15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T4" s="150" t="s">
        <v>238</v>
      </c>
    </row>
    <row r="5" spans="2:20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T5" s="150"/>
    </row>
    <row r="6" spans="2:20" ht="13.5" customHeight="1" x14ac:dyDescent="0.15">
      <c r="B6" s="167"/>
      <c r="C6" s="582" t="s">
        <v>109</v>
      </c>
      <c r="D6" s="583"/>
      <c r="E6" s="557" t="s">
        <v>243</v>
      </c>
      <c r="F6" s="569"/>
      <c r="G6" s="569"/>
      <c r="H6" s="570"/>
      <c r="I6" s="557" t="s">
        <v>244</v>
      </c>
      <c r="J6" s="569"/>
      <c r="K6" s="569"/>
      <c r="L6" s="570"/>
      <c r="M6" s="557" t="s">
        <v>245</v>
      </c>
      <c r="N6" s="569"/>
      <c r="O6" s="569"/>
      <c r="P6" s="570"/>
      <c r="Q6" s="557" t="s">
        <v>246</v>
      </c>
      <c r="R6" s="569"/>
      <c r="S6" s="569"/>
      <c r="T6" s="570"/>
    </row>
    <row r="7" spans="2:20" x14ac:dyDescent="0.15">
      <c r="B7" s="160" t="s">
        <v>451</v>
      </c>
      <c r="C7" s="161"/>
      <c r="D7" s="161"/>
      <c r="E7" s="242" t="s">
        <v>154</v>
      </c>
      <c r="F7" s="242" t="s">
        <v>117</v>
      </c>
      <c r="G7" s="242" t="s">
        <v>185</v>
      </c>
      <c r="H7" s="242" t="s">
        <v>119</v>
      </c>
      <c r="I7" s="242" t="s">
        <v>154</v>
      </c>
      <c r="J7" s="242" t="s">
        <v>117</v>
      </c>
      <c r="K7" s="242" t="s">
        <v>185</v>
      </c>
      <c r="L7" s="242" t="s">
        <v>119</v>
      </c>
      <c r="M7" s="242" t="s">
        <v>154</v>
      </c>
      <c r="N7" s="242" t="s">
        <v>117</v>
      </c>
      <c r="O7" s="242" t="s">
        <v>185</v>
      </c>
      <c r="P7" s="242" t="s">
        <v>119</v>
      </c>
      <c r="Q7" s="242" t="s">
        <v>154</v>
      </c>
      <c r="R7" s="242" t="s">
        <v>117</v>
      </c>
      <c r="S7" s="242" t="s">
        <v>185</v>
      </c>
      <c r="T7" s="242" t="s">
        <v>119</v>
      </c>
    </row>
    <row r="8" spans="2:20" x14ac:dyDescent="0.15">
      <c r="B8" s="167" t="s">
        <v>84</v>
      </c>
      <c r="C8" s="159">
        <v>18</v>
      </c>
      <c r="D8" s="149" t="s">
        <v>13</v>
      </c>
      <c r="E8" s="168">
        <v>649</v>
      </c>
      <c r="F8" s="168">
        <v>788</v>
      </c>
      <c r="G8" s="168">
        <v>715</v>
      </c>
      <c r="H8" s="168">
        <v>41958</v>
      </c>
      <c r="I8" s="168">
        <v>410</v>
      </c>
      <c r="J8" s="168">
        <v>494</v>
      </c>
      <c r="K8" s="168">
        <v>443</v>
      </c>
      <c r="L8" s="168">
        <v>28202</v>
      </c>
      <c r="M8" s="168">
        <v>714</v>
      </c>
      <c r="N8" s="168">
        <v>945</v>
      </c>
      <c r="O8" s="168">
        <v>798</v>
      </c>
      <c r="P8" s="168">
        <v>56196</v>
      </c>
      <c r="Q8" s="168">
        <v>630</v>
      </c>
      <c r="R8" s="168">
        <v>797</v>
      </c>
      <c r="S8" s="168">
        <v>694</v>
      </c>
      <c r="T8" s="168">
        <v>70601</v>
      </c>
    </row>
    <row r="9" spans="2:20" x14ac:dyDescent="0.15">
      <c r="B9" s="167"/>
      <c r="C9" s="159">
        <v>19</v>
      </c>
      <c r="E9" s="168">
        <v>703.5</v>
      </c>
      <c r="F9" s="168">
        <v>830</v>
      </c>
      <c r="G9" s="168">
        <v>804</v>
      </c>
      <c r="H9" s="168">
        <v>19331.5</v>
      </c>
      <c r="I9" s="168">
        <v>424</v>
      </c>
      <c r="J9" s="168">
        <v>515</v>
      </c>
      <c r="K9" s="168">
        <v>468</v>
      </c>
      <c r="L9" s="168">
        <v>50095.199999999997</v>
      </c>
      <c r="M9" s="168">
        <v>830</v>
      </c>
      <c r="N9" s="168">
        <v>945</v>
      </c>
      <c r="O9" s="168">
        <v>860</v>
      </c>
      <c r="P9" s="168">
        <v>58086.7</v>
      </c>
      <c r="Q9" s="168">
        <v>725</v>
      </c>
      <c r="R9" s="168">
        <v>819</v>
      </c>
      <c r="S9" s="168">
        <v>747</v>
      </c>
      <c r="T9" s="168">
        <v>42331.5</v>
      </c>
    </row>
    <row r="10" spans="2:20" x14ac:dyDescent="0.15">
      <c r="B10" s="167"/>
      <c r="C10" s="159">
        <v>20</v>
      </c>
      <c r="D10" s="126"/>
      <c r="E10" s="168">
        <v>735</v>
      </c>
      <c r="F10" s="168">
        <v>893</v>
      </c>
      <c r="G10" s="168">
        <v>843</v>
      </c>
      <c r="H10" s="168">
        <v>36409.800000000003</v>
      </c>
      <c r="I10" s="171">
        <v>458</v>
      </c>
      <c r="J10" s="171">
        <v>651</v>
      </c>
      <c r="K10" s="171">
        <v>586</v>
      </c>
      <c r="L10" s="168">
        <v>49414.5</v>
      </c>
      <c r="M10" s="168">
        <v>771.75</v>
      </c>
      <c r="N10" s="168">
        <v>893</v>
      </c>
      <c r="O10" s="168">
        <v>843</v>
      </c>
      <c r="P10" s="168">
        <v>60426.100000000006</v>
      </c>
      <c r="Q10" s="168">
        <v>682.5</v>
      </c>
      <c r="R10" s="168">
        <v>903</v>
      </c>
      <c r="S10" s="168">
        <v>828</v>
      </c>
      <c r="T10" s="168">
        <v>30640.300000000003</v>
      </c>
    </row>
    <row r="11" spans="2:20" x14ac:dyDescent="0.15">
      <c r="B11" s="160"/>
      <c r="C11" s="164">
        <v>21</v>
      </c>
      <c r="D11" s="161"/>
      <c r="E11" s="174">
        <v>619.5</v>
      </c>
      <c r="F11" s="174">
        <v>819</v>
      </c>
      <c r="G11" s="174">
        <v>700</v>
      </c>
      <c r="H11" s="174">
        <v>43588</v>
      </c>
      <c r="I11" s="177">
        <v>357</v>
      </c>
      <c r="J11" s="177">
        <v>535.5</v>
      </c>
      <c r="K11" s="177">
        <v>435</v>
      </c>
      <c r="L11" s="174">
        <v>121156</v>
      </c>
      <c r="M11" s="174">
        <v>630</v>
      </c>
      <c r="N11" s="174">
        <v>829.5</v>
      </c>
      <c r="O11" s="174">
        <v>752</v>
      </c>
      <c r="P11" s="174">
        <v>64489</v>
      </c>
      <c r="Q11" s="174">
        <v>577.5</v>
      </c>
      <c r="R11" s="174">
        <v>787.5</v>
      </c>
      <c r="S11" s="174">
        <v>647</v>
      </c>
      <c r="T11" s="174">
        <v>98682</v>
      </c>
    </row>
    <row r="12" spans="2:20" x14ac:dyDescent="0.15">
      <c r="B12" s="167" t="s">
        <v>14</v>
      </c>
      <c r="C12" s="159">
        <v>8</v>
      </c>
      <c r="D12" s="172" t="s">
        <v>369</v>
      </c>
      <c r="E12" s="171">
        <v>661.5</v>
      </c>
      <c r="F12" s="143">
        <v>714</v>
      </c>
      <c r="G12" s="171">
        <v>683.41404276814296</v>
      </c>
      <c r="H12" s="143">
        <v>1971</v>
      </c>
      <c r="I12" s="171">
        <v>399</v>
      </c>
      <c r="J12" s="143">
        <v>472.5</v>
      </c>
      <c r="K12" s="171">
        <v>438.70078028747423</v>
      </c>
      <c r="L12" s="143">
        <v>7646</v>
      </c>
      <c r="M12" s="171">
        <v>682.5</v>
      </c>
      <c r="N12" s="143">
        <v>766.5</v>
      </c>
      <c r="O12" s="171">
        <v>745.11097999550464</v>
      </c>
      <c r="P12" s="143">
        <v>4835</v>
      </c>
      <c r="Q12" s="171">
        <v>630</v>
      </c>
      <c r="R12" s="143">
        <v>709.06500000000005</v>
      </c>
      <c r="S12" s="171">
        <v>651.58815727882677</v>
      </c>
      <c r="T12" s="171">
        <v>3016</v>
      </c>
    </row>
    <row r="13" spans="2:20" x14ac:dyDescent="0.15">
      <c r="B13" s="167"/>
      <c r="C13" s="159">
        <v>9</v>
      </c>
      <c r="D13" s="172"/>
      <c r="E13" s="171">
        <v>640.5</v>
      </c>
      <c r="F13" s="143">
        <v>682.5</v>
      </c>
      <c r="G13" s="171">
        <v>663.86508427400656</v>
      </c>
      <c r="H13" s="143">
        <v>4174</v>
      </c>
      <c r="I13" s="171">
        <v>357</v>
      </c>
      <c r="J13" s="143">
        <v>441</v>
      </c>
      <c r="K13" s="171">
        <v>399.12457112149173</v>
      </c>
      <c r="L13" s="143">
        <v>7469</v>
      </c>
      <c r="M13" s="171">
        <v>682.5</v>
      </c>
      <c r="N13" s="143">
        <v>735</v>
      </c>
      <c r="O13" s="171">
        <v>729.06218702690126</v>
      </c>
      <c r="P13" s="143">
        <v>12625</v>
      </c>
      <c r="Q13" s="171">
        <v>591.67500000000007</v>
      </c>
      <c r="R13" s="143">
        <v>682.5</v>
      </c>
      <c r="S13" s="171">
        <v>640.15681193145758</v>
      </c>
      <c r="T13" s="171">
        <v>16627</v>
      </c>
    </row>
    <row r="14" spans="2:20" x14ac:dyDescent="0.15">
      <c r="B14" s="167"/>
      <c r="C14" s="159">
        <v>10</v>
      </c>
      <c r="D14" s="172"/>
      <c r="E14" s="171">
        <v>619.5</v>
      </c>
      <c r="F14" s="143">
        <v>682.5</v>
      </c>
      <c r="G14" s="171">
        <v>668.31389365351617</v>
      </c>
      <c r="H14" s="143">
        <v>5094</v>
      </c>
      <c r="I14" s="171">
        <v>357</v>
      </c>
      <c r="J14" s="143">
        <v>430.5</v>
      </c>
      <c r="K14" s="171">
        <v>397.80472854640982</v>
      </c>
      <c r="L14" s="143">
        <v>6594</v>
      </c>
      <c r="M14" s="171">
        <v>630</v>
      </c>
      <c r="N14" s="143">
        <v>735</v>
      </c>
      <c r="O14" s="171">
        <v>709.53573182711193</v>
      </c>
      <c r="P14" s="143">
        <v>5482</v>
      </c>
      <c r="Q14" s="171">
        <v>577.5</v>
      </c>
      <c r="R14" s="143">
        <v>682.5</v>
      </c>
      <c r="S14" s="171">
        <v>614.45915361959419</v>
      </c>
      <c r="T14" s="171">
        <v>9853</v>
      </c>
    </row>
    <row r="15" spans="2:20" x14ac:dyDescent="0.15">
      <c r="B15" s="167"/>
      <c r="C15" s="159">
        <v>11</v>
      </c>
      <c r="D15" s="172"/>
      <c r="E15" s="171">
        <v>619.5</v>
      </c>
      <c r="F15" s="143">
        <v>682.5</v>
      </c>
      <c r="G15" s="171">
        <v>656.9663829787238</v>
      </c>
      <c r="H15" s="143">
        <v>4943</v>
      </c>
      <c r="I15" s="171">
        <v>357</v>
      </c>
      <c r="J15" s="143">
        <v>420</v>
      </c>
      <c r="K15" s="171">
        <v>383.48856303984149</v>
      </c>
      <c r="L15" s="143">
        <v>9744</v>
      </c>
      <c r="M15" s="171">
        <v>682.5</v>
      </c>
      <c r="N15" s="143">
        <v>777</v>
      </c>
      <c r="O15" s="171">
        <v>736.1844920561291</v>
      </c>
      <c r="P15" s="143">
        <v>7378</v>
      </c>
      <c r="Q15" s="171">
        <v>577.5</v>
      </c>
      <c r="R15" s="143">
        <v>651</v>
      </c>
      <c r="S15" s="171">
        <v>614.01276568170044</v>
      </c>
      <c r="T15" s="171">
        <v>7258</v>
      </c>
    </row>
    <row r="16" spans="2:20" x14ac:dyDescent="0.15">
      <c r="B16" s="167"/>
      <c r="C16" s="159">
        <v>12</v>
      </c>
      <c r="D16" s="172"/>
      <c r="E16" s="171">
        <v>651</v>
      </c>
      <c r="F16" s="143">
        <v>714</v>
      </c>
      <c r="G16" s="171">
        <v>667.5492404121959</v>
      </c>
      <c r="H16" s="143">
        <v>4426</v>
      </c>
      <c r="I16" s="171">
        <v>362.25</v>
      </c>
      <c r="J16" s="143">
        <v>420</v>
      </c>
      <c r="K16" s="171">
        <v>388.69913188647746</v>
      </c>
      <c r="L16" s="143">
        <v>12368</v>
      </c>
      <c r="M16" s="171">
        <v>735</v>
      </c>
      <c r="N16" s="143">
        <v>817.6350000000001</v>
      </c>
      <c r="O16" s="171">
        <v>761.16370625662773</v>
      </c>
      <c r="P16" s="143">
        <v>8785</v>
      </c>
      <c r="Q16" s="171">
        <v>609</v>
      </c>
      <c r="R16" s="143">
        <v>682.5</v>
      </c>
      <c r="S16" s="171">
        <v>638.02463054187194</v>
      </c>
      <c r="T16" s="171">
        <v>7358</v>
      </c>
    </row>
    <row r="17" spans="1:21" x14ac:dyDescent="0.15">
      <c r="B17" s="167" t="s">
        <v>16</v>
      </c>
      <c r="C17" s="159">
        <v>1</v>
      </c>
      <c r="D17" s="172" t="s">
        <v>235</v>
      </c>
      <c r="E17" s="171">
        <v>651</v>
      </c>
      <c r="F17" s="143">
        <v>714</v>
      </c>
      <c r="G17" s="171">
        <v>689.06262409782846</v>
      </c>
      <c r="H17" s="143">
        <v>4468</v>
      </c>
      <c r="I17" s="171">
        <v>346.5</v>
      </c>
      <c r="J17" s="143">
        <v>409.5</v>
      </c>
      <c r="K17" s="171">
        <v>380.85889021479704</v>
      </c>
      <c r="L17" s="143">
        <v>4512</v>
      </c>
      <c r="M17" s="171">
        <v>735</v>
      </c>
      <c r="N17" s="143">
        <v>791.80500000000006</v>
      </c>
      <c r="O17" s="171">
        <v>757.17730973322671</v>
      </c>
      <c r="P17" s="143">
        <v>5758</v>
      </c>
      <c r="Q17" s="171">
        <v>609</v>
      </c>
      <c r="R17" s="143">
        <v>714</v>
      </c>
      <c r="S17" s="171">
        <v>647.62481804949061</v>
      </c>
      <c r="T17" s="171">
        <v>2960</v>
      </c>
    </row>
    <row r="18" spans="1:21" x14ac:dyDescent="0.15">
      <c r="B18" s="167"/>
      <c r="C18" s="159">
        <v>2</v>
      </c>
      <c r="D18" s="172"/>
      <c r="E18" s="171">
        <v>672</v>
      </c>
      <c r="F18" s="143">
        <v>766.5</v>
      </c>
      <c r="G18" s="171">
        <v>695.7027499602608</v>
      </c>
      <c r="H18" s="143">
        <v>4294</v>
      </c>
      <c r="I18" s="171">
        <v>362.25</v>
      </c>
      <c r="J18" s="143">
        <v>451.5</v>
      </c>
      <c r="K18" s="171">
        <v>386.61728557995281</v>
      </c>
      <c r="L18" s="143">
        <v>13816</v>
      </c>
      <c r="M18" s="171">
        <v>735</v>
      </c>
      <c r="N18" s="143">
        <v>787.5</v>
      </c>
      <c r="O18" s="171">
        <v>737.45693941440049</v>
      </c>
      <c r="P18" s="143">
        <v>4252</v>
      </c>
      <c r="Q18" s="171">
        <v>651</v>
      </c>
      <c r="R18" s="143">
        <v>714</v>
      </c>
      <c r="S18" s="171">
        <v>695.94077765071086</v>
      </c>
      <c r="T18" s="171">
        <v>5123</v>
      </c>
    </row>
    <row r="19" spans="1:21" x14ac:dyDescent="0.15">
      <c r="B19" s="167"/>
      <c r="C19" s="159">
        <v>3</v>
      </c>
      <c r="D19" s="172"/>
      <c r="E19" s="171">
        <v>672</v>
      </c>
      <c r="F19" s="143">
        <v>745.5</v>
      </c>
      <c r="G19" s="171">
        <v>697.95421643141526</v>
      </c>
      <c r="H19" s="143">
        <v>1095</v>
      </c>
      <c r="I19" s="171">
        <v>367.5</v>
      </c>
      <c r="J19" s="143">
        <v>451.5</v>
      </c>
      <c r="K19" s="171">
        <v>392.04321134819423</v>
      </c>
      <c r="L19" s="143">
        <v>11140</v>
      </c>
      <c r="M19" s="171">
        <v>735</v>
      </c>
      <c r="N19" s="143">
        <v>866.46</v>
      </c>
      <c r="O19" s="171">
        <v>760.92072514060078</v>
      </c>
      <c r="P19" s="143">
        <v>8385</v>
      </c>
      <c r="Q19" s="171">
        <v>640.5</v>
      </c>
      <c r="R19" s="143">
        <v>724.5</v>
      </c>
      <c r="S19" s="171">
        <v>682.40140845070437</v>
      </c>
      <c r="T19" s="171">
        <v>5148</v>
      </c>
    </row>
    <row r="20" spans="1:21" x14ac:dyDescent="0.15">
      <c r="B20" s="167"/>
      <c r="C20" s="159">
        <v>4</v>
      </c>
      <c r="D20" s="172"/>
      <c r="E20" s="171">
        <v>682.5</v>
      </c>
      <c r="F20" s="143">
        <v>787.5</v>
      </c>
      <c r="G20" s="171">
        <v>713.67858043898752</v>
      </c>
      <c r="H20" s="143">
        <v>1582</v>
      </c>
      <c r="I20" s="171">
        <v>393.85500000000002</v>
      </c>
      <c r="J20" s="143">
        <v>480.58500000000004</v>
      </c>
      <c r="K20" s="171">
        <v>428.46391351687674</v>
      </c>
      <c r="L20" s="143">
        <v>7308</v>
      </c>
      <c r="M20" s="171">
        <v>766.5</v>
      </c>
      <c r="N20" s="143">
        <v>876.85500000000002</v>
      </c>
      <c r="O20" s="171">
        <v>798.35932872655485</v>
      </c>
      <c r="P20" s="143">
        <v>4949</v>
      </c>
      <c r="Q20" s="171">
        <v>672</v>
      </c>
      <c r="R20" s="143">
        <v>763.77</v>
      </c>
      <c r="S20" s="171">
        <v>708.78112915699921</v>
      </c>
      <c r="T20" s="171">
        <v>3477</v>
      </c>
    </row>
    <row r="21" spans="1:21" x14ac:dyDescent="0.15">
      <c r="B21" s="167"/>
      <c r="C21" s="159">
        <v>5</v>
      </c>
      <c r="D21" s="172"/>
      <c r="E21" s="171">
        <v>682.5</v>
      </c>
      <c r="F21" s="143">
        <v>735</v>
      </c>
      <c r="G21" s="171">
        <v>698.42914274656516</v>
      </c>
      <c r="H21" s="143">
        <v>2400</v>
      </c>
      <c r="I21" s="171">
        <v>409.5</v>
      </c>
      <c r="J21" s="143">
        <v>456.75</v>
      </c>
      <c r="K21" s="171">
        <v>445.00913396481729</v>
      </c>
      <c r="L21" s="143">
        <v>5336</v>
      </c>
      <c r="M21" s="171">
        <v>735</v>
      </c>
      <c r="N21" s="143">
        <v>819</v>
      </c>
      <c r="O21" s="171">
        <v>749.25654288240457</v>
      </c>
      <c r="P21" s="143">
        <v>6166</v>
      </c>
      <c r="Q21" s="171">
        <v>682.5</v>
      </c>
      <c r="R21" s="143">
        <v>735</v>
      </c>
      <c r="S21" s="171">
        <v>711.02211394302856</v>
      </c>
      <c r="T21" s="171">
        <v>3389</v>
      </c>
    </row>
    <row r="22" spans="1:21" x14ac:dyDescent="0.15">
      <c r="B22" s="167"/>
      <c r="C22" s="159">
        <v>6</v>
      </c>
      <c r="D22" s="172"/>
      <c r="E22" s="171">
        <v>682.5</v>
      </c>
      <c r="F22" s="143">
        <v>735</v>
      </c>
      <c r="G22" s="171">
        <v>711.51597552685234</v>
      </c>
      <c r="H22" s="143">
        <v>2903</v>
      </c>
      <c r="I22" s="169">
        <v>451.5</v>
      </c>
      <c r="J22" s="171">
        <v>504</v>
      </c>
      <c r="K22" s="171">
        <v>474.5844148430067</v>
      </c>
      <c r="L22" s="143">
        <v>3303</v>
      </c>
      <c r="M22" s="171">
        <v>735</v>
      </c>
      <c r="N22" s="143">
        <v>819</v>
      </c>
      <c r="O22" s="171">
        <v>773.72039757185155</v>
      </c>
      <c r="P22" s="143">
        <v>7088</v>
      </c>
      <c r="Q22" s="171">
        <v>635.25</v>
      </c>
      <c r="R22" s="143">
        <v>735</v>
      </c>
      <c r="S22" s="171">
        <v>705.19699837750136</v>
      </c>
      <c r="T22" s="171">
        <v>2444</v>
      </c>
    </row>
    <row r="23" spans="1:21" x14ac:dyDescent="0.15">
      <c r="B23" s="167"/>
      <c r="C23" s="159">
        <v>7</v>
      </c>
      <c r="D23" s="172"/>
      <c r="E23" s="171">
        <v>735</v>
      </c>
      <c r="F23" s="171">
        <v>819</v>
      </c>
      <c r="G23" s="171">
        <v>747.63747908533207</v>
      </c>
      <c r="H23" s="168">
        <v>787</v>
      </c>
      <c r="I23" s="171">
        <v>493.5</v>
      </c>
      <c r="J23" s="171">
        <v>556.5</v>
      </c>
      <c r="K23" s="171">
        <v>505.55254136234919</v>
      </c>
      <c r="L23" s="168">
        <v>2281</v>
      </c>
      <c r="M23" s="168">
        <v>756</v>
      </c>
      <c r="N23" s="168">
        <v>864.99</v>
      </c>
      <c r="O23" s="168">
        <v>797.85065740511038</v>
      </c>
      <c r="P23" s="168">
        <v>4717</v>
      </c>
      <c r="Q23" s="168">
        <v>682.5</v>
      </c>
      <c r="R23" s="168">
        <v>770.17500000000007</v>
      </c>
      <c r="S23" s="168">
        <v>740.81794940796567</v>
      </c>
      <c r="T23" s="172">
        <v>1216</v>
      </c>
    </row>
    <row r="24" spans="1:21" x14ac:dyDescent="0.15">
      <c r="A24" s="126"/>
      <c r="B24" s="160"/>
      <c r="C24" s="164">
        <v>8</v>
      </c>
      <c r="D24" s="173"/>
      <c r="E24" s="177">
        <v>704</v>
      </c>
      <c r="F24" s="177">
        <v>788</v>
      </c>
      <c r="G24" s="177">
        <v>733</v>
      </c>
      <c r="H24" s="174">
        <v>2256</v>
      </c>
      <c r="I24" s="177">
        <v>452</v>
      </c>
      <c r="J24" s="177">
        <v>504</v>
      </c>
      <c r="K24" s="177">
        <v>466</v>
      </c>
      <c r="L24" s="174">
        <v>4309</v>
      </c>
      <c r="M24" s="174">
        <v>735</v>
      </c>
      <c r="N24" s="174">
        <v>819</v>
      </c>
      <c r="O24" s="174">
        <v>749</v>
      </c>
      <c r="P24" s="160">
        <v>5505</v>
      </c>
      <c r="Q24" s="160">
        <v>600</v>
      </c>
      <c r="R24" s="160">
        <v>746</v>
      </c>
      <c r="S24" s="160">
        <v>680</v>
      </c>
      <c r="T24" s="174">
        <v>4092</v>
      </c>
      <c r="U24" s="167"/>
    </row>
    <row r="25" spans="1:21" ht="13.5" customHeight="1" x14ac:dyDescent="0.15">
      <c r="B25" s="167"/>
      <c r="C25" s="584" t="s">
        <v>109</v>
      </c>
      <c r="D25" s="585"/>
      <c r="E25" s="574" t="s">
        <v>452</v>
      </c>
      <c r="F25" s="589"/>
      <c r="G25" s="589"/>
      <c r="H25" s="575"/>
      <c r="I25" s="574" t="s">
        <v>240</v>
      </c>
      <c r="J25" s="589"/>
      <c r="K25" s="589"/>
      <c r="L25" s="575"/>
      <c r="M25" s="574" t="s">
        <v>453</v>
      </c>
      <c r="N25" s="589"/>
      <c r="O25" s="589"/>
      <c r="P25" s="575"/>
      <c r="Q25" s="167"/>
      <c r="R25" s="126"/>
      <c r="S25" s="126"/>
      <c r="T25" s="126"/>
    </row>
    <row r="26" spans="1:21" x14ac:dyDescent="0.15">
      <c r="B26" s="160" t="s">
        <v>451</v>
      </c>
      <c r="C26" s="161"/>
      <c r="D26" s="161"/>
      <c r="E26" s="242" t="s">
        <v>154</v>
      </c>
      <c r="F26" s="242" t="s">
        <v>117</v>
      </c>
      <c r="G26" s="242" t="s">
        <v>185</v>
      </c>
      <c r="H26" s="242" t="s">
        <v>119</v>
      </c>
      <c r="I26" s="152" t="s">
        <v>154</v>
      </c>
      <c r="J26" s="242" t="s">
        <v>117</v>
      </c>
      <c r="K26" s="243" t="s">
        <v>185</v>
      </c>
      <c r="L26" s="242" t="s">
        <v>119</v>
      </c>
      <c r="M26" s="152" t="s">
        <v>154</v>
      </c>
      <c r="N26" s="242" t="s">
        <v>117</v>
      </c>
      <c r="O26" s="243" t="s">
        <v>185</v>
      </c>
      <c r="P26" s="242" t="s">
        <v>119</v>
      </c>
      <c r="Q26" s="167"/>
      <c r="R26" s="126"/>
      <c r="S26" s="126"/>
      <c r="T26" s="126"/>
    </row>
    <row r="27" spans="1:21" x14ac:dyDescent="0.15">
      <c r="B27" s="167" t="s">
        <v>84</v>
      </c>
      <c r="C27" s="159">
        <v>18</v>
      </c>
      <c r="D27" s="149" t="s">
        <v>13</v>
      </c>
      <c r="E27" s="168">
        <v>431</v>
      </c>
      <c r="F27" s="168">
        <v>540</v>
      </c>
      <c r="G27" s="168">
        <v>477</v>
      </c>
      <c r="H27" s="168">
        <v>71090</v>
      </c>
      <c r="I27" s="169" t="s">
        <v>275</v>
      </c>
      <c r="J27" s="171" t="s">
        <v>275</v>
      </c>
      <c r="K27" s="143" t="s">
        <v>275</v>
      </c>
      <c r="L27" s="168">
        <v>1279</v>
      </c>
      <c r="M27" s="169" t="s">
        <v>275</v>
      </c>
      <c r="N27" s="171" t="s">
        <v>275</v>
      </c>
      <c r="O27" s="143" t="s">
        <v>275</v>
      </c>
      <c r="P27" s="168">
        <v>323</v>
      </c>
      <c r="Q27" s="167"/>
      <c r="R27" s="126"/>
      <c r="S27" s="126"/>
      <c r="T27" s="126"/>
    </row>
    <row r="28" spans="1:21" x14ac:dyDescent="0.15">
      <c r="B28" s="167"/>
      <c r="C28" s="159">
        <v>19</v>
      </c>
      <c r="E28" s="168">
        <v>452</v>
      </c>
      <c r="F28" s="168">
        <v>546</v>
      </c>
      <c r="G28" s="168">
        <v>475</v>
      </c>
      <c r="H28" s="168">
        <v>144984.29999999999</v>
      </c>
      <c r="I28" s="171" t="s">
        <v>275</v>
      </c>
      <c r="J28" s="143" t="s">
        <v>275</v>
      </c>
      <c r="K28" s="171" t="s">
        <v>275</v>
      </c>
      <c r="L28" s="168">
        <v>1827.3</v>
      </c>
      <c r="M28" s="171" t="s">
        <v>275</v>
      </c>
      <c r="N28" s="143" t="s">
        <v>275</v>
      </c>
      <c r="O28" s="171" t="s">
        <v>275</v>
      </c>
      <c r="P28" s="171">
        <v>28195</v>
      </c>
      <c r="Q28" s="167"/>
      <c r="R28" s="126"/>
      <c r="S28" s="126"/>
      <c r="T28" s="126"/>
    </row>
    <row r="29" spans="1:21" x14ac:dyDescent="0.15">
      <c r="B29" s="167"/>
      <c r="C29" s="159">
        <v>20</v>
      </c>
      <c r="D29" s="126"/>
      <c r="E29" s="168">
        <v>472.5</v>
      </c>
      <c r="F29" s="168">
        <v>683</v>
      </c>
      <c r="G29" s="168">
        <v>610</v>
      </c>
      <c r="H29" s="168">
        <v>178639.6</v>
      </c>
      <c r="I29" s="171">
        <v>830</v>
      </c>
      <c r="J29" s="143">
        <v>945</v>
      </c>
      <c r="K29" s="171">
        <v>879</v>
      </c>
      <c r="L29" s="168">
        <v>3233.5</v>
      </c>
      <c r="M29" s="171" t="s">
        <v>275</v>
      </c>
      <c r="N29" s="143" t="s">
        <v>275</v>
      </c>
      <c r="O29" s="171" t="s">
        <v>275</v>
      </c>
      <c r="P29" s="168">
        <v>55397.2</v>
      </c>
      <c r="Q29" s="167"/>
      <c r="R29" s="126"/>
      <c r="S29" s="126"/>
      <c r="T29" s="126"/>
    </row>
    <row r="30" spans="1:21" x14ac:dyDescent="0.15">
      <c r="B30" s="160"/>
      <c r="C30" s="164">
        <v>21</v>
      </c>
      <c r="D30" s="161"/>
      <c r="E30" s="174">
        <v>388.08000000000004</v>
      </c>
      <c r="F30" s="174">
        <v>556.5</v>
      </c>
      <c r="G30" s="174">
        <v>454</v>
      </c>
      <c r="H30" s="174">
        <v>229829</v>
      </c>
      <c r="I30" s="177">
        <v>756</v>
      </c>
      <c r="J30" s="178">
        <v>945</v>
      </c>
      <c r="K30" s="177">
        <v>803</v>
      </c>
      <c r="L30" s="161">
        <v>5391</v>
      </c>
      <c r="M30" s="177" t="s">
        <v>275</v>
      </c>
      <c r="N30" s="178" t="s">
        <v>275</v>
      </c>
      <c r="O30" s="177" t="s">
        <v>275</v>
      </c>
      <c r="P30" s="174">
        <v>47438</v>
      </c>
      <c r="Q30" s="126"/>
      <c r="R30" s="126"/>
      <c r="S30" s="126"/>
      <c r="T30" s="126"/>
    </row>
    <row r="31" spans="1:21" x14ac:dyDescent="0.15">
      <c r="B31" s="167" t="s">
        <v>14</v>
      </c>
      <c r="C31" s="159">
        <v>8</v>
      </c>
      <c r="D31" s="172" t="s">
        <v>369</v>
      </c>
      <c r="E31" s="171">
        <v>420</v>
      </c>
      <c r="F31" s="143">
        <v>472.5</v>
      </c>
      <c r="G31" s="171">
        <v>452.79140624999991</v>
      </c>
      <c r="H31" s="126">
        <v>5811</v>
      </c>
      <c r="I31" s="171">
        <v>819</v>
      </c>
      <c r="J31" s="143">
        <v>819</v>
      </c>
      <c r="K31" s="171">
        <v>819</v>
      </c>
      <c r="L31" s="143">
        <v>102</v>
      </c>
      <c r="M31" s="171" t="s">
        <v>275</v>
      </c>
      <c r="N31" s="143" t="s">
        <v>275</v>
      </c>
      <c r="O31" s="171" t="s">
        <v>275</v>
      </c>
      <c r="P31" s="171">
        <v>3550</v>
      </c>
      <c r="Q31" s="126"/>
      <c r="R31" s="126"/>
      <c r="S31" s="126"/>
      <c r="T31" s="126"/>
    </row>
    <row r="32" spans="1:21" x14ac:dyDescent="0.15">
      <c r="B32" s="167"/>
      <c r="C32" s="159">
        <v>9</v>
      </c>
      <c r="D32" s="172"/>
      <c r="E32" s="171">
        <v>409.5</v>
      </c>
      <c r="F32" s="143">
        <v>472.5</v>
      </c>
      <c r="G32" s="171">
        <v>427.21791379234577</v>
      </c>
      <c r="H32" s="126">
        <v>14887</v>
      </c>
      <c r="I32" s="171">
        <v>756</v>
      </c>
      <c r="J32" s="143">
        <v>819</v>
      </c>
      <c r="K32" s="171">
        <v>785.34246575342456</v>
      </c>
      <c r="L32" s="126">
        <v>360</v>
      </c>
      <c r="M32" s="171" t="s">
        <v>275</v>
      </c>
      <c r="N32" s="143" t="s">
        <v>275</v>
      </c>
      <c r="O32" s="171" t="s">
        <v>275</v>
      </c>
      <c r="P32" s="171">
        <v>4300</v>
      </c>
      <c r="Q32" s="126"/>
      <c r="R32" s="126"/>
      <c r="S32" s="126"/>
      <c r="T32" s="126"/>
    </row>
    <row r="33" spans="2:20" x14ac:dyDescent="0.15">
      <c r="B33" s="167"/>
      <c r="C33" s="159">
        <v>10</v>
      </c>
      <c r="D33" s="172"/>
      <c r="E33" s="171">
        <v>393.75</v>
      </c>
      <c r="F33" s="143">
        <v>472.5</v>
      </c>
      <c r="G33" s="171">
        <v>408.91641137855584</v>
      </c>
      <c r="H33" s="143">
        <v>31525</v>
      </c>
      <c r="I33" s="171" t="s">
        <v>275</v>
      </c>
      <c r="J33" s="143" t="s">
        <v>275</v>
      </c>
      <c r="K33" s="171" t="s">
        <v>275</v>
      </c>
      <c r="L33" s="143" t="s">
        <v>275</v>
      </c>
      <c r="M33" s="171" t="s">
        <v>275</v>
      </c>
      <c r="N33" s="143" t="s">
        <v>275</v>
      </c>
      <c r="O33" s="171" t="s">
        <v>275</v>
      </c>
      <c r="P33" s="171">
        <v>3440</v>
      </c>
      <c r="Q33" s="126"/>
      <c r="R33" s="126"/>
      <c r="S33" s="126"/>
      <c r="T33" s="126"/>
    </row>
    <row r="34" spans="2:20" x14ac:dyDescent="0.15">
      <c r="B34" s="167"/>
      <c r="C34" s="159">
        <v>11</v>
      </c>
      <c r="D34" s="172"/>
      <c r="E34" s="171">
        <v>393.75</v>
      </c>
      <c r="F34" s="143">
        <v>472.5</v>
      </c>
      <c r="G34" s="171">
        <v>404.03978796579685</v>
      </c>
      <c r="H34" s="143">
        <v>26205</v>
      </c>
      <c r="I34" s="171">
        <v>766.5</v>
      </c>
      <c r="J34" s="143">
        <v>840</v>
      </c>
      <c r="K34" s="171">
        <v>795.88711656441717</v>
      </c>
      <c r="L34" s="143">
        <v>331</v>
      </c>
      <c r="M34" s="171" t="s">
        <v>275</v>
      </c>
      <c r="N34" s="143" t="s">
        <v>275</v>
      </c>
      <c r="O34" s="171" t="s">
        <v>275</v>
      </c>
      <c r="P34" s="171">
        <v>3680</v>
      </c>
      <c r="Q34" s="126"/>
      <c r="R34" s="126"/>
      <c r="S34" s="126"/>
      <c r="T34" s="126"/>
    </row>
    <row r="35" spans="2:20" x14ac:dyDescent="0.15">
      <c r="B35" s="167"/>
      <c r="C35" s="159">
        <v>12</v>
      </c>
      <c r="D35" s="172"/>
      <c r="E35" s="171">
        <v>388.08000000000004</v>
      </c>
      <c r="F35" s="143">
        <v>472.5</v>
      </c>
      <c r="G35" s="171">
        <v>402.11082050515631</v>
      </c>
      <c r="H35" s="143">
        <v>9412</v>
      </c>
      <c r="I35" s="171">
        <v>819</v>
      </c>
      <c r="J35" s="143">
        <v>819</v>
      </c>
      <c r="K35" s="171">
        <v>819</v>
      </c>
      <c r="L35" s="143">
        <v>99</v>
      </c>
      <c r="M35" s="171" t="s">
        <v>275</v>
      </c>
      <c r="N35" s="143" t="s">
        <v>275</v>
      </c>
      <c r="O35" s="171" t="s">
        <v>275</v>
      </c>
      <c r="P35" s="171">
        <v>3960</v>
      </c>
      <c r="Q35" s="126"/>
      <c r="R35" s="126"/>
      <c r="S35" s="126"/>
      <c r="T35" s="126"/>
    </row>
    <row r="36" spans="2:20" x14ac:dyDescent="0.15">
      <c r="B36" s="167" t="s">
        <v>16</v>
      </c>
      <c r="C36" s="159">
        <v>1</v>
      </c>
      <c r="D36" s="172" t="s">
        <v>235</v>
      </c>
      <c r="E36" s="171">
        <v>357</v>
      </c>
      <c r="F36" s="143">
        <v>433.96500000000003</v>
      </c>
      <c r="G36" s="171">
        <v>391.05701033348987</v>
      </c>
      <c r="H36" s="143">
        <v>13811</v>
      </c>
      <c r="I36" s="171">
        <v>766.5</v>
      </c>
      <c r="J36" s="143">
        <v>924</v>
      </c>
      <c r="K36" s="171">
        <v>811.24639289678157</v>
      </c>
      <c r="L36" s="143">
        <v>275</v>
      </c>
      <c r="M36" s="171" t="s">
        <v>275</v>
      </c>
      <c r="N36" s="143" t="s">
        <v>275</v>
      </c>
      <c r="O36" s="171" t="s">
        <v>275</v>
      </c>
      <c r="P36" s="171">
        <v>3640</v>
      </c>
      <c r="Q36" s="126"/>
      <c r="R36" s="126"/>
      <c r="S36" s="126"/>
      <c r="T36" s="126"/>
    </row>
    <row r="37" spans="2:20" x14ac:dyDescent="0.15">
      <c r="B37" s="167"/>
      <c r="C37" s="159">
        <v>2</v>
      </c>
      <c r="D37" s="172"/>
      <c r="E37" s="171">
        <v>383.25</v>
      </c>
      <c r="F37" s="143">
        <v>472.5</v>
      </c>
      <c r="G37" s="171">
        <v>397.75234463476784</v>
      </c>
      <c r="H37" s="143">
        <v>16206</v>
      </c>
      <c r="I37" s="171">
        <v>819</v>
      </c>
      <c r="J37" s="143">
        <v>840</v>
      </c>
      <c r="K37" s="171">
        <v>833.78181818181815</v>
      </c>
      <c r="L37" s="143">
        <v>82</v>
      </c>
      <c r="M37" s="171" t="s">
        <v>275</v>
      </c>
      <c r="N37" s="143" t="s">
        <v>275</v>
      </c>
      <c r="O37" s="171" t="s">
        <v>275</v>
      </c>
      <c r="P37" s="171">
        <v>3460</v>
      </c>
      <c r="Q37" s="126"/>
      <c r="R37" s="126"/>
      <c r="S37" s="126"/>
      <c r="T37" s="126"/>
    </row>
    <row r="38" spans="2:20" x14ac:dyDescent="0.15">
      <c r="B38" s="167"/>
      <c r="C38" s="159">
        <v>3</v>
      </c>
      <c r="D38" s="172"/>
      <c r="E38" s="171">
        <v>399</v>
      </c>
      <c r="F38" s="143">
        <v>483.84000000000003</v>
      </c>
      <c r="G38" s="171">
        <v>411.42162383691812</v>
      </c>
      <c r="H38" s="126">
        <v>15546</v>
      </c>
      <c r="I38" s="171">
        <v>766.5</v>
      </c>
      <c r="J38" s="143">
        <v>840</v>
      </c>
      <c r="K38" s="171">
        <v>778.54843373493986</v>
      </c>
      <c r="L38" s="168">
        <v>245</v>
      </c>
      <c r="M38" s="171" t="s">
        <v>275</v>
      </c>
      <c r="N38" s="143" t="s">
        <v>275</v>
      </c>
      <c r="O38" s="171" t="s">
        <v>275</v>
      </c>
      <c r="P38" s="171">
        <v>4200</v>
      </c>
      <c r="Q38" s="126"/>
      <c r="R38" s="126"/>
      <c r="S38" s="126"/>
      <c r="T38" s="126"/>
    </row>
    <row r="39" spans="2:20" x14ac:dyDescent="0.15">
      <c r="B39" s="167"/>
      <c r="C39" s="159">
        <v>4</v>
      </c>
      <c r="D39" s="172"/>
      <c r="E39" s="169">
        <v>404.25</v>
      </c>
      <c r="F39" s="171">
        <v>514.5</v>
      </c>
      <c r="G39" s="171">
        <v>447.15882425589729</v>
      </c>
      <c r="H39" s="126">
        <v>9303</v>
      </c>
      <c r="I39" s="171">
        <v>819</v>
      </c>
      <c r="J39" s="143">
        <v>924</v>
      </c>
      <c r="K39" s="171">
        <v>850.58722044728472</v>
      </c>
      <c r="L39" s="171">
        <v>176</v>
      </c>
      <c r="M39" s="171" t="s">
        <v>275</v>
      </c>
      <c r="N39" s="143" t="s">
        <v>275</v>
      </c>
      <c r="O39" s="171" t="s">
        <v>275</v>
      </c>
      <c r="P39" s="171">
        <v>3870</v>
      </c>
      <c r="Q39" s="126"/>
      <c r="R39" s="126"/>
      <c r="S39" s="126"/>
      <c r="T39" s="126"/>
    </row>
    <row r="40" spans="2:20" x14ac:dyDescent="0.15">
      <c r="B40" s="167"/>
      <c r="C40" s="159">
        <v>5</v>
      </c>
      <c r="D40" s="172"/>
      <c r="E40" s="169">
        <v>435.64499999999998</v>
      </c>
      <c r="F40" s="171">
        <v>514.5</v>
      </c>
      <c r="G40" s="171">
        <v>461.5277445944331</v>
      </c>
      <c r="H40" s="126">
        <v>7396</v>
      </c>
      <c r="I40" s="171">
        <v>840</v>
      </c>
      <c r="J40" s="143">
        <v>840</v>
      </c>
      <c r="K40" s="171">
        <v>840</v>
      </c>
      <c r="L40" s="171">
        <v>156</v>
      </c>
      <c r="M40" s="171" t="s">
        <v>275</v>
      </c>
      <c r="N40" s="143" t="s">
        <v>275</v>
      </c>
      <c r="O40" s="171" t="s">
        <v>275</v>
      </c>
      <c r="P40" s="171">
        <v>4428</v>
      </c>
      <c r="Q40" s="126"/>
      <c r="R40" s="126"/>
      <c r="S40" s="126"/>
      <c r="T40" s="126"/>
    </row>
    <row r="41" spans="2:20" x14ac:dyDescent="0.15">
      <c r="B41" s="167"/>
      <c r="C41" s="159">
        <v>6</v>
      </c>
      <c r="D41" s="172"/>
      <c r="E41" s="171">
        <v>483</v>
      </c>
      <c r="F41" s="143">
        <v>546</v>
      </c>
      <c r="G41" s="171">
        <v>516.433784885828</v>
      </c>
      <c r="H41" s="126">
        <v>11345</v>
      </c>
      <c r="I41" s="171">
        <v>819</v>
      </c>
      <c r="J41" s="143">
        <v>882</v>
      </c>
      <c r="K41" s="171">
        <v>865.71594289113614</v>
      </c>
      <c r="L41" s="143">
        <v>194</v>
      </c>
      <c r="M41" s="171" t="s">
        <v>275</v>
      </c>
      <c r="N41" s="143" t="s">
        <v>275</v>
      </c>
      <c r="O41" s="171" t="s">
        <v>275</v>
      </c>
      <c r="P41" s="171">
        <v>4490</v>
      </c>
      <c r="Q41" s="126"/>
      <c r="R41" s="126"/>
      <c r="S41" s="126"/>
      <c r="T41" s="126"/>
    </row>
    <row r="42" spans="2:20" x14ac:dyDescent="0.15">
      <c r="B42" s="167"/>
      <c r="C42" s="159">
        <v>7</v>
      </c>
      <c r="D42" s="172"/>
      <c r="E42" s="171">
        <v>504</v>
      </c>
      <c r="F42" s="171">
        <v>609</v>
      </c>
      <c r="G42" s="171">
        <v>555.17709799274144</v>
      </c>
      <c r="H42" s="168">
        <v>2808</v>
      </c>
      <c r="I42" s="171" t="s">
        <v>275</v>
      </c>
      <c r="J42" s="143" t="s">
        <v>275</v>
      </c>
      <c r="K42" s="171" t="s">
        <v>275</v>
      </c>
      <c r="L42" s="171">
        <v>95</v>
      </c>
      <c r="M42" s="171" t="s">
        <v>275</v>
      </c>
      <c r="N42" s="171" t="s">
        <v>275</v>
      </c>
      <c r="O42" s="171" t="s">
        <v>275</v>
      </c>
      <c r="P42" s="171">
        <v>4220</v>
      </c>
      <c r="Q42" s="126"/>
      <c r="R42" s="126"/>
      <c r="S42" s="126"/>
      <c r="T42" s="126"/>
    </row>
    <row r="43" spans="2:20" x14ac:dyDescent="0.15">
      <c r="B43" s="160"/>
      <c r="C43" s="164">
        <v>8</v>
      </c>
      <c r="D43" s="173"/>
      <c r="E43" s="177">
        <v>473</v>
      </c>
      <c r="F43" s="177">
        <v>530</v>
      </c>
      <c r="G43" s="177">
        <v>499</v>
      </c>
      <c r="H43" s="174">
        <v>3980</v>
      </c>
      <c r="I43" s="177">
        <v>788</v>
      </c>
      <c r="J43" s="178">
        <v>882</v>
      </c>
      <c r="K43" s="177">
        <v>825</v>
      </c>
      <c r="L43" s="177">
        <v>148</v>
      </c>
      <c r="M43" s="177" t="s">
        <v>378</v>
      </c>
      <c r="N43" s="177" t="s">
        <v>378</v>
      </c>
      <c r="O43" s="177" t="s">
        <v>378</v>
      </c>
      <c r="P43" s="177">
        <v>3894</v>
      </c>
      <c r="Q43" s="126"/>
      <c r="R43" s="126"/>
      <c r="S43" s="126"/>
      <c r="T43" s="126"/>
    </row>
    <row r="44" spans="2:20" ht="3" customHeight="1" x14ac:dyDescent="0.15">
      <c r="B44" s="126"/>
      <c r="C44" s="126"/>
      <c r="D44" s="126"/>
      <c r="E44" s="126"/>
      <c r="F44" s="126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26"/>
      <c r="R44" s="126"/>
      <c r="S44" s="126"/>
      <c r="T44" s="126"/>
    </row>
    <row r="45" spans="2:20" s="126" customFormat="1" ht="3" customHeight="1" x14ac:dyDescent="0.15">
      <c r="G45" s="143"/>
      <c r="H45" s="143"/>
      <c r="I45" s="143"/>
      <c r="J45" s="143"/>
      <c r="K45" s="143"/>
      <c r="L45" s="143"/>
      <c r="M45" s="143"/>
      <c r="N45" s="143"/>
      <c r="O45" s="143"/>
      <c r="P45" s="143"/>
    </row>
    <row r="46" spans="2:20" ht="12.75" customHeight="1" x14ac:dyDescent="0.15">
      <c r="B46" s="150" t="s">
        <v>454</v>
      </c>
      <c r="C46" s="149" t="s">
        <v>455</v>
      </c>
    </row>
    <row r="47" spans="2:20" ht="12.75" customHeight="1" x14ac:dyDescent="0.15">
      <c r="B47" s="179">
        <v>2</v>
      </c>
      <c r="C47" s="149" t="s">
        <v>386</v>
      </c>
    </row>
  </sheetData>
  <mergeCells count="9">
    <mergeCell ref="Q6:T6"/>
    <mergeCell ref="C25:D25"/>
    <mergeCell ref="E25:H25"/>
    <mergeCell ref="I25:L25"/>
    <mergeCell ref="M25:P25"/>
    <mergeCell ref="C6:D6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/>
  </sheetViews>
  <sheetFormatPr defaultColWidth="7.5" defaultRowHeight="12" x14ac:dyDescent="0.15"/>
  <cols>
    <col min="1" max="1" width="0.625" style="149" customWidth="1"/>
    <col min="2" max="2" width="5" style="149" customWidth="1"/>
    <col min="3" max="3" width="3.125" style="149" customWidth="1"/>
    <col min="4" max="4" width="5.25" style="149" customWidth="1"/>
    <col min="5" max="7" width="5.875" style="149" customWidth="1"/>
    <col min="8" max="8" width="7.875" style="149" customWidth="1"/>
    <col min="9" max="11" width="5.875" style="149" customWidth="1"/>
    <col min="12" max="12" width="7.875" style="149" customWidth="1"/>
    <col min="13" max="15" width="5.875" style="149" customWidth="1"/>
    <col min="16" max="16" width="7.875" style="149" customWidth="1"/>
    <col min="17" max="19" width="5.875" style="149" customWidth="1"/>
    <col min="20" max="20" width="7.875" style="149" customWidth="1"/>
    <col min="21" max="23" width="5.875" style="149" customWidth="1"/>
    <col min="24" max="24" width="7.875" style="149" customWidth="1"/>
    <col min="25" max="16384" width="7.5" style="149"/>
  </cols>
  <sheetData>
    <row r="3" spans="2:24" x14ac:dyDescent="0.15">
      <c r="B3" s="149" t="s">
        <v>456</v>
      </c>
    </row>
    <row r="4" spans="2:24" x14ac:dyDescent="0.15">
      <c r="X4" s="150" t="s">
        <v>238</v>
      </c>
    </row>
    <row r="5" spans="2:24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2:24" ht="13.5" customHeight="1" x14ac:dyDescent="0.15">
      <c r="B6" s="167"/>
      <c r="C6" s="563" t="s">
        <v>109</v>
      </c>
      <c r="D6" s="565"/>
      <c r="E6" s="167" t="s">
        <v>457</v>
      </c>
      <c r="I6" s="167" t="s">
        <v>458</v>
      </c>
      <c r="M6" s="167" t="s">
        <v>459</v>
      </c>
      <c r="N6" s="248"/>
      <c r="O6" s="248"/>
      <c r="P6" s="248"/>
      <c r="Q6" s="599" t="s">
        <v>460</v>
      </c>
      <c r="R6" s="600"/>
      <c r="S6" s="600"/>
      <c r="T6" s="601"/>
      <c r="U6" s="151" t="s">
        <v>461</v>
      </c>
      <c r="V6" s="248"/>
      <c r="W6" s="248"/>
      <c r="X6" s="166"/>
    </row>
    <row r="7" spans="2:24" x14ac:dyDescent="0.15">
      <c r="B7" s="167"/>
      <c r="C7" s="160"/>
      <c r="D7" s="173"/>
      <c r="E7" s="167"/>
      <c r="F7" s="126"/>
      <c r="G7" s="126"/>
      <c r="H7" s="126"/>
      <c r="I7" s="266"/>
      <c r="J7" s="267"/>
      <c r="K7" s="267"/>
      <c r="L7" s="267"/>
      <c r="M7" s="266"/>
      <c r="N7" s="267"/>
      <c r="O7" s="267"/>
      <c r="P7" s="267"/>
      <c r="Q7" s="266"/>
      <c r="R7" s="267"/>
      <c r="S7" s="267"/>
      <c r="T7" s="267"/>
      <c r="U7" s="266"/>
      <c r="V7" s="267"/>
      <c r="W7" s="267"/>
      <c r="X7" s="268"/>
    </row>
    <row r="8" spans="2:24" x14ac:dyDescent="0.15">
      <c r="B8" s="579" t="s">
        <v>407</v>
      </c>
      <c r="C8" s="580"/>
      <c r="D8" s="581"/>
      <c r="E8" s="151" t="s">
        <v>116</v>
      </c>
      <c r="F8" s="258" t="s">
        <v>117</v>
      </c>
      <c r="G8" s="248" t="s">
        <v>118</v>
      </c>
      <c r="H8" s="258" t="s">
        <v>188</v>
      </c>
      <c r="I8" s="151" t="s">
        <v>116</v>
      </c>
      <c r="J8" s="258" t="s">
        <v>117</v>
      </c>
      <c r="K8" s="248" t="s">
        <v>118</v>
      </c>
      <c r="L8" s="258" t="s">
        <v>119</v>
      </c>
      <c r="M8" s="151" t="s">
        <v>116</v>
      </c>
      <c r="N8" s="258" t="s">
        <v>117</v>
      </c>
      <c r="O8" s="248" t="s">
        <v>118</v>
      </c>
      <c r="P8" s="258" t="s">
        <v>119</v>
      </c>
      <c r="Q8" s="151" t="s">
        <v>116</v>
      </c>
      <c r="R8" s="258" t="s">
        <v>117</v>
      </c>
      <c r="S8" s="248" t="s">
        <v>118</v>
      </c>
      <c r="T8" s="258" t="s">
        <v>119</v>
      </c>
      <c r="U8" s="151" t="s">
        <v>116</v>
      </c>
      <c r="V8" s="258" t="s">
        <v>117</v>
      </c>
      <c r="W8" s="248" t="s">
        <v>118</v>
      </c>
      <c r="X8" s="258" t="s">
        <v>119</v>
      </c>
    </row>
    <row r="9" spans="2:24" x14ac:dyDescent="0.15">
      <c r="B9" s="160"/>
      <c r="C9" s="161"/>
      <c r="D9" s="161"/>
      <c r="E9" s="160"/>
      <c r="F9" s="174"/>
      <c r="G9" s="161" t="s">
        <v>120</v>
      </c>
      <c r="H9" s="174"/>
      <c r="I9" s="160"/>
      <c r="J9" s="174"/>
      <c r="K9" s="161" t="s">
        <v>120</v>
      </c>
      <c r="L9" s="174"/>
      <c r="M9" s="160"/>
      <c r="N9" s="174"/>
      <c r="O9" s="161" t="s">
        <v>120</v>
      </c>
      <c r="P9" s="174"/>
      <c r="Q9" s="160"/>
      <c r="R9" s="174"/>
      <c r="S9" s="161" t="s">
        <v>120</v>
      </c>
      <c r="T9" s="174"/>
      <c r="U9" s="160"/>
      <c r="V9" s="174"/>
      <c r="W9" s="161" t="s">
        <v>120</v>
      </c>
      <c r="X9" s="174"/>
    </row>
    <row r="10" spans="2:24" x14ac:dyDescent="0.15">
      <c r="B10" s="151" t="s">
        <v>189</v>
      </c>
      <c r="C10" s="248">
        <v>19</v>
      </c>
      <c r="D10" s="248" t="s">
        <v>13</v>
      </c>
      <c r="E10" s="151">
        <v>651</v>
      </c>
      <c r="F10" s="258">
        <v>789</v>
      </c>
      <c r="G10" s="248">
        <v>710.85</v>
      </c>
      <c r="H10" s="258">
        <v>841110</v>
      </c>
      <c r="I10" s="151">
        <v>840</v>
      </c>
      <c r="J10" s="258">
        <v>998</v>
      </c>
      <c r="K10" s="248">
        <v>945</v>
      </c>
      <c r="L10" s="258">
        <v>140356</v>
      </c>
      <c r="M10" s="151">
        <v>651</v>
      </c>
      <c r="N10" s="258">
        <v>798</v>
      </c>
      <c r="O10" s="248">
        <v>690.9</v>
      </c>
      <c r="P10" s="258">
        <v>190730</v>
      </c>
      <c r="Q10" s="151">
        <v>735</v>
      </c>
      <c r="R10" s="258">
        <v>830</v>
      </c>
      <c r="S10" s="248">
        <v>770.7</v>
      </c>
      <c r="T10" s="258">
        <v>100101</v>
      </c>
      <c r="U10" s="151">
        <v>557</v>
      </c>
      <c r="V10" s="258">
        <v>662</v>
      </c>
      <c r="W10" s="248">
        <v>605.85</v>
      </c>
      <c r="X10" s="258">
        <v>102086</v>
      </c>
    </row>
    <row r="11" spans="2:24" x14ac:dyDescent="0.15">
      <c r="B11" s="167"/>
      <c r="C11" s="126">
        <v>20</v>
      </c>
      <c r="D11" s="126"/>
      <c r="E11" s="167">
        <v>650</v>
      </c>
      <c r="F11" s="168">
        <v>794</v>
      </c>
      <c r="G11" s="126">
        <v>703.5</v>
      </c>
      <c r="H11" s="168">
        <v>1256417</v>
      </c>
      <c r="I11" s="167">
        <v>760</v>
      </c>
      <c r="J11" s="168">
        <v>945</v>
      </c>
      <c r="K11" s="126">
        <v>855.75</v>
      </c>
      <c r="L11" s="168">
        <v>160263</v>
      </c>
      <c r="M11" s="167">
        <v>651</v>
      </c>
      <c r="N11" s="168">
        <v>798</v>
      </c>
      <c r="O11" s="126">
        <v>699.30000000000007</v>
      </c>
      <c r="P11" s="168">
        <v>213634</v>
      </c>
      <c r="Q11" s="167">
        <v>735</v>
      </c>
      <c r="R11" s="168">
        <v>840</v>
      </c>
      <c r="S11" s="126">
        <v>770.7</v>
      </c>
      <c r="T11" s="168">
        <v>134150</v>
      </c>
      <c r="U11" s="167">
        <v>588</v>
      </c>
      <c r="V11" s="168">
        <v>713</v>
      </c>
      <c r="W11" s="126">
        <v>616.35</v>
      </c>
      <c r="X11" s="168">
        <v>88254</v>
      </c>
    </row>
    <row r="12" spans="2:24" x14ac:dyDescent="0.15">
      <c r="B12" s="160"/>
      <c r="C12" s="161">
        <v>21</v>
      </c>
      <c r="D12" s="161"/>
      <c r="E12" s="160">
        <v>609</v>
      </c>
      <c r="F12" s="174">
        <v>767</v>
      </c>
      <c r="G12" s="161">
        <v>675</v>
      </c>
      <c r="H12" s="174">
        <v>1426618</v>
      </c>
      <c r="I12" s="160">
        <v>735</v>
      </c>
      <c r="J12" s="174">
        <v>945</v>
      </c>
      <c r="K12" s="161">
        <v>813</v>
      </c>
      <c r="L12" s="174">
        <v>255393</v>
      </c>
      <c r="M12" s="160">
        <v>620</v>
      </c>
      <c r="N12" s="174">
        <v>788</v>
      </c>
      <c r="O12" s="161">
        <v>725</v>
      </c>
      <c r="P12" s="174">
        <v>18975</v>
      </c>
      <c r="Q12" s="160">
        <v>646</v>
      </c>
      <c r="R12" s="174">
        <v>819</v>
      </c>
      <c r="S12" s="161">
        <v>707</v>
      </c>
      <c r="T12" s="174">
        <v>504851</v>
      </c>
      <c r="U12" s="160">
        <v>473</v>
      </c>
      <c r="V12" s="174">
        <v>662</v>
      </c>
      <c r="W12" s="161">
        <v>546</v>
      </c>
      <c r="X12" s="174">
        <v>64862</v>
      </c>
    </row>
    <row r="13" spans="2:24" x14ac:dyDescent="0.15">
      <c r="B13" s="167"/>
      <c r="C13" s="126">
        <v>12</v>
      </c>
      <c r="D13" s="126"/>
      <c r="E13" s="167">
        <v>641</v>
      </c>
      <c r="F13" s="168">
        <v>735</v>
      </c>
      <c r="G13" s="126">
        <v>681</v>
      </c>
      <c r="H13" s="168">
        <v>101890</v>
      </c>
      <c r="I13" s="167">
        <v>756</v>
      </c>
      <c r="J13" s="168">
        <v>945</v>
      </c>
      <c r="K13" s="126">
        <v>870</v>
      </c>
      <c r="L13" s="168">
        <v>20708</v>
      </c>
      <c r="M13" s="530">
        <v>651</v>
      </c>
      <c r="N13" s="531">
        <v>788</v>
      </c>
      <c r="O13" s="532">
        <v>738</v>
      </c>
      <c r="P13" s="168">
        <v>5603</v>
      </c>
      <c r="Q13" s="169">
        <v>704</v>
      </c>
      <c r="R13" s="169">
        <v>819</v>
      </c>
      <c r="S13" s="169">
        <v>726</v>
      </c>
      <c r="T13" s="168">
        <v>50733</v>
      </c>
      <c r="U13" s="167">
        <v>473</v>
      </c>
      <c r="V13" s="168">
        <v>544</v>
      </c>
      <c r="W13" s="126">
        <v>508</v>
      </c>
      <c r="X13" s="168">
        <v>5666</v>
      </c>
    </row>
    <row r="14" spans="2:24" x14ac:dyDescent="0.15">
      <c r="B14" s="167" t="s">
        <v>16</v>
      </c>
      <c r="C14" s="126">
        <v>1</v>
      </c>
      <c r="D14" s="126" t="s">
        <v>235</v>
      </c>
      <c r="E14" s="167">
        <v>662</v>
      </c>
      <c r="F14" s="168">
        <v>756</v>
      </c>
      <c r="G14" s="126">
        <v>677</v>
      </c>
      <c r="H14" s="168">
        <v>107993</v>
      </c>
      <c r="I14" s="167">
        <v>753</v>
      </c>
      <c r="J14" s="168">
        <v>924</v>
      </c>
      <c r="K14" s="126">
        <v>844</v>
      </c>
      <c r="L14" s="168">
        <v>21422</v>
      </c>
      <c r="M14" s="169">
        <v>683</v>
      </c>
      <c r="N14" s="171">
        <v>772</v>
      </c>
      <c r="O14" s="143">
        <v>747</v>
      </c>
      <c r="P14" s="168">
        <v>1105</v>
      </c>
      <c r="Q14" s="169">
        <v>683</v>
      </c>
      <c r="R14" s="169">
        <v>819</v>
      </c>
      <c r="S14" s="169">
        <v>709</v>
      </c>
      <c r="T14" s="168">
        <v>61473</v>
      </c>
      <c r="U14" s="167">
        <v>483</v>
      </c>
      <c r="V14" s="168">
        <v>563</v>
      </c>
      <c r="W14" s="126">
        <v>506</v>
      </c>
      <c r="X14" s="168">
        <v>3042</v>
      </c>
    </row>
    <row r="15" spans="2:24" x14ac:dyDescent="0.15">
      <c r="B15" s="167"/>
      <c r="C15" s="126">
        <v>2</v>
      </c>
      <c r="D15" s="126"/>
      <c r="E15" s="167">
        <v>662</v>
      </c>
      <c r="F15" s="168">
        <v>756</v>
      </c>
      <c r="G15" s="126">
        <v>696</v>
      </c>
      <c r="H15" s="168">
        <v>98634</v>
      </c>
      <c r="I15" s="167">
        <v>753</v>
      </c>
      <c r="J15" s="168">
        <v>924</v>
      </c>
      <c r="K15" s="126">
        <v>831</v>
      </c>
      <c r="L15" s="168">
        <v>20507</v>
      </c>
      <c r="M15" s="530">
        <v>662</v>
      </c>
      <c r="N15" s="531">
        <v>756</v>
      </c>
      <c r="O15" s="532">
        <v>742</v>
      </c>
      <c r="P15" s="168">
        <v>1807</v>
      </c>
      <c r="Q15" s="169">
        <v>683</v>
      </c>
      <c r="R15" s="169">
        <v>819</v>
      </c>
      <c r="S15" s="169">
        <v>704</v>
      </c>
      <c r="T15" s="168">
        <v>48889</v>
      </c>
      <c r="U15" s="167">
        <v>473</v>
      </c>
      <c r="V15" s="168">
        <v>578</v>
      </c>
      <c r="W15" s="126">
        <v>501</v>
      </c>
      <c r="X15" s="168">
        <v>6333</v>
      </c>
    </row>
    <row r="16" spans="2:24" x14ac:dyDescent="0.15">
      <c r="B16" s="167"/>
      <c r="C16" s="126">
        <v>3</v>
      </c>
      <c r="D16" s="126"/>
      <c r="E16" s="167">
        <v>662</v>
      </c>
      <c r="F16" s="168">
        <v>756</v>
      </c>
      <c r="G16" s="126">
        <v>699</v>
      </c>
      <c r="H16" s="168">
        <v>134741</v>
      </c>
      <c r="I16" s="167">
        <v>735</v>
      </c>
      <c r="J16" s="168">
        <v>893</v>
      </c>
      <c r="K16" s="126">
        <v>830</v>
      </c>
      <c r="L16" s="168">
        <v>28573</v>
      </c>
      <c r="M16" s="169">
        <v>662</v>
      </c>
      <c r="N16" s="171">
        <v>764</v>
      </c>
      <c r="O16" s="143">
        <v>748</v>
      </c>
      <c r="P16" s="168">
        <v>1280</v>
      </c>
      <c r="Q16" s="169">
        <v>693</v>
      </c>
      <c r="R16" s="169">
        <v>788</v>
      </c>
      <c r="S16" s="169">
        <v>740</v>
      </c>
      <c r="T16" s="168">
        <v>69115</v>
      </c>
      <c r="U16" s="167">
        <v>494</v>
      </c>
      <c r="V16" s="168">
        <v>578</v>
      </c>
      <c r="W16" s="126">
        <v>538</v>
      </c>
      <c r="X16" s="168">
        <v>9427</v>
      </c>
    </row>
    <row r="17" spans="2:24" x14ac:dyDescent="0.15">
      <c r="B17" s="167"/>
      <c r="C17" s="126">
        <v>4</v>
      </c>
      <c r="D17" s="126"/>
      <c r="E17" s="167">
        <v>651</v>
      </c>
      <c r="F17" s="168">
        <v>756</v>
      </c>
      <c r="G17" s="126">
        <v>681</v>
      </c>
      <c r="H17" s="168">
        <v>94260</v>
      </c>
      <c r="I17" s="167">
        <v>735</v>
      </c>
      <c r="J17" s="168">
        <v>903</v>
      </c>
      <c r="K17" s="126">
        <v>824</v>
      </c>
      <c r="L17" s="168">
        <v>25216</v>
      </c>
      <c r="M17" s="169">
        <v>699</v>
      </c>
      <c r="N17" s="171">
        <v>756</v>
      </c>
      <c r="O17" s="143">
        <v>737</v>
      </c>
      <c r="P17" s="168">
        <v>1470</v>
      </c>
      <c r="Q17" s="169">
        <v>672</v>
      </c>
      <c r="R17" s="169">
        <v>788</v>
      </c>
      <c r="S17" s="169">
        <v>725</v>
      </c>
      <c r="T17" s="168">
        <v>64870</v>
      </c>
      <c r="U17" s="167">
        <v>504</v>
      </c>
      <c r="V17" s="168">
        <v>578</v>
      </c>
      <c r="W17" s="126">
        <v>558</v>
      </c>
      <c r="X17" s="168">
        <v>9628</v>
      </c>
    </row>
    <row r="18" spans="2:24" x14ac:dyDescent="0.15">
      <c r="B18" s="167"/>
      <c r="C18" s="126">
        <v>5</v>
      </c>
      <c r="D18" s="126"/>
      <c r="E18" s="167">
        <v>588</v>
      </c>
      <c r="F18" s="168">
        <v>756</v>
      </c>
      <c r="G18" s="126">
        <v>662</v>
      </c>
      <c r="H18" s="168">
        <v>77693</v>
      </c>
      <c r="I18" s="167">
        <v>714</v>
      </c>
      <c r="J18" s="168">
        <v>893</v>
      </c>
      <c r="K18" s="126">
        <v>823</v>
      </c>
      <c r="L18" s="168">
        <v>22351</v>
      </c>
      <c r="M18" s="169">
        <v>756</v>
      </c>
      <c r="N18" s="171">
        <v>756</v>
      </c>
      <c r="O18" s="143">
        <v>756</v>
      </c>
      <c r="P18" s="168">
        <v>1387</v>
      </c>
      <c r="Q18" s="169">
        <v>641</v>
      </c>
      <c r="R18" s="169">
        <v>788</v>
      </c>
      <c r="S18" s="169">
        <v>692</v>
      </c>
      <c r="T18" s="168">
        <v>44066</v>
      </c>
      <c r="U18" s="167">
        <v>504</v>
      </c>
      <c r="V18" s="168">
        <v>589</v>
      </c>
      <c r="W18" s="126">
        <v>558</v>
      </c>
      <c r="X18" s="168">
        <v>12218</v>
      </c>
    </row>
    <row r="19" spans="2:24" x14ac:dyDescent="0.15">
      <c r="B19" s="167"/>
      <c r="C19" s="126">
        <v>6</v>
      </c>
      <c r="D19" s="126"/>
      <c r="E19" s="167">
        <v>599</v>
      </c>
      <c r="F19" s="168">
        <v>714</v>
      </c>
      <c r="G19" s="126">
        <v>649</v>
      </c>
      <c r="H19" s="168">
        <v>102659</v>
      </c>
      <c r="I19" s="167">
        <v>714</v>
      </c>
      <c r="J19" s="168">
        <v>893</v>
      </c>
      <c r="K19" s="126">
        <v>791</v>
      </c>
      <c r="L19" s="168">
        <v>30155</v>
      </c>
      <c r="M19" s="169">
        <v>609</v>
      </c>
      <c r="N19" s="171">
        <v>734</v>
      </c>
      <c r="O19" s="143">
        <v>695</v>
      </c>
      <c r="P19" s="168">
        <v>2465</v>
      </c>
      <c r="Q19" s="169">
        <v>641</v>
      </c>
      <c r="R19" s="169">
        <v>735</v>
      </c>
      <c r="S19" s="169">
        <v>692</v>
      </c>
      <c r="T19" s="168">
        <v>68648</v>
      </c>
      <c r="U19" s="167">
        <v>509</v>
      </c>
      <c r="V19" s="168">
        <v>578</v>
      </c>
      <c r="W19" s="126">
        <v>531</v>
      </c>
      <c r="X19" s="168">
        <v>7062</v>
      </c>
    </row>
    <row r="20" spans="2:24" x14ac:dyDescent="0.15">
      <c r="B20" s="167"/>
      <c r="C20" s="126">
        <v>7</v>
      </c>
      <c r="D20" s="126"/>
      <c r="E20" s="167">
        <v>610</v>
      </c>
      <c r="F20" s="168">
        <v>714</v>
      </c>
      <c r="G20" s="126">
        <v>650</v>
      </c>
      <c r="H20" s="168">
        <v>95711</v>
      </c>
      <c r="I20" s="167">
        <v>714</v>
      </c>
      <c r="J20" s="168">
        <v>893</v>
      </c>
      <c r="K20" s="126">
        <v>789</v>
      </c>
      <c r="L20" s="168">
        <v>20450</v>
      </c>
      <c r="M20" s="169">
        <v>609</v>
      </c>
      <c r="N20" s="171">
        <v>639</v>
      </c>
      <c r="O20" s="143">
        <v>623</v>
      </c>
      <c r="P20" s="168">
        <v>1605</v>
      </c>
      <c r="Q20" s="169">
        <v>641</v>
      </c>
      <c r="R20" s="169">
        <v>788</v>
      </c>
      <c r="S20" s="169">
        <v>692</v>
      </c>
      <c r="T20" s="168">
        <v>48437</v>
      </c>
      <c r="U20" s="167">
        <v>499</v>
      </c>
      <c r="V20" s="168">
        <v>563</v>
      </c>
      <c r="W20" s="126">
        <v>518</v>
      </c>
      <c r="X20" s="168">
        <v>7844</v>
      </c>
    </row>
    <row r="21" spans="2:24" x14ac:dyDescent="0.15">
      <c r="B21" s="160"/>
      <c r="C21" s="161">
        <v>8</v>
      </c>
      <c r="D21" s="161"/>
      <c r="E21" s="160">
        <v>620</v>
      </c>
      <c r="F21" s="174">
        <v>714</v>
      </c>
      <c r="G21" s="161">
        <v>647</v>
      </c>
      <c r="H21" s="174">
        <v>104824</v>
      </c>
      <c r="I21" s="160">
        <v>714</v>
      </c>
      <c r="J21" s="174">
        <v>906</v>
      </c>
      <c r="K21" s="161">
        <v>787</v>
      </c>
      <c r="L21" s="174">
        <v>27829</v>
      </c>
      <c r="M21" s="176">
        <v>631</v>
      </c>
      <c r="N21" s="177">
        <v>662</v>
      </c>
      <c r="O21" s="178">
        <v>637</v>
      </c>
      <c r="P21" s="174">
        <v>2934</v>
      </c>
      <c r="Q21" s="176">
        <v>641</v>
      </c>
      <c r="R21" s="176">
        <v>751</v>
      </c>
      <c r="S21" s="176">
        <v>688</v>
      </c>
      <c r="T21" s="174">
        <v>55959</v>
      </c>
      <c r="U21" s="160">
        <v>473</v>
      </c>
      <c r="V21" s="174">
        <v>541</v>
      </c>
      <c r="W21" s="161">
        <v>518</v>
      </c>
      <c r="X21" s="174">
        <v>7346</v>
      </c>
    </row>
    <row r="22" spans="2:24" x14ac:dyDescent="0.15">
      <c r="B22" s="167" t="s">
        <v>219</v>
      </c>
      <c r="C22" s="126"/>
      <c r="E22" s="167"/>
      <c r="F22" s="168"/>
      <c r="G22" s="126"/>
      <c r="H22" s="168"/>
      <c r="I22" s="167"/>
      <c r="J22" s="167"/>
      <c r="K22" s="258"/>
      <c r="L22" s="168"/>
      <c r="M22" s="167"/>
      <c r="N22" s="168"/>
      <c r="O22" s="126"/>
      <c r="P22" s="168"/>
      <c r="Q22" s="169"/>
      <c r="R22" s="170"/>
      <c r="S22" s="143"/>
      <c r="T22" s="168"/>
      <c r="U22" s="167"/>
      <c r="V22" s="168"/>
      <c r="W22" s="126"/>
      <c r="X22" s="168"/>
    </row>
    <row r="23" spans="2:24" x14ac:dyDescent="0.15">
      <c r="B23" s="167"/>
      <c r="C23" s="126"/>
      <c r="E23" s="167"/>
      <c r="F23" s="168"/>
      <c r="G23" s="126"/>
      <c r="H23" s="168"/>
      <c r="I23" s="167"/>
      <c r="J23" s="167"/>
      <c r="K23" s="168"/>
      <c r="L23" s="168"/>
      <c r="M23" s="167"/>
      <c r="N23" s="168"/>
      <c r="O23" s="126"/>
      <c r="P23" s="168"/>
      <c r="Q23" s="169"/>
      <c r="R23" s="171"/>
      <c r="S23" s="143"/>
      <c r="T23" s="168"/>
      <c r="U23" s="167"/>
      <c r="V23" s="168"/>
      <c r="W23" s="126"/>
      <c r="X23" s="168"/>
    </row>
    <row r="24" spans="2:24" x14ac:dyDescent="0.15">
      <c r="B24" s="254">
        <v>40392</v>
      </c>
      <c r="C24" s="255"/>
      <c r="D24" s="256">
        <v>40403</v>
      </c>
      <c r="E24" s="167">
        <v>620</v>
      </c>
      <c r="F24" s="168">
        <v>714</v>
      </c>
      <c r="G24" s="126">
        <v>645</v>
      </c>
      <c r="H24" s="168">
        <v>43635</v>
      </c>
      <c r="I24" s="167">
        <v>714</v>
      </c>
      <c r="J24" s="167">
        <v>906</v>
      </c>
      <c r="K24" s="168">
        <v>802</v>
      </c>
      <c r="L24" s="168">
        <v>9820</v>
      </c>
      <c r="M24" s="169">
        <v>631</v>
      </c>
      <c r="N24" s="171">
        <v>662</v>
      </c>
      <c r="O24" s="143">
        <v>639</v>
      </c>
      <c r="P24" s="168">
        <v>1192</v>
      </c>
      <c r="Q24" s="169">
        <v>641</v>
      </c>
      <c r="R24" s="171">
        <v>751</v>
      </c>
      <c r="S24" s="143">
        <v>693</v>
      </c>
      <c r="T24" s="168">
        <v>19859</v>
      </c>
      <c r="U24" s="167">
        <v>473</v>
      </c>
      <c r="V24" s="168">
        <v>536</v>
      </c>
      <c r="W24" s="126">
        <v>516</v>
      </c>
      <c r="X24" s="168">
        <v>2372</v>
      </c>
    </row>
    <row r="25" spans="2:24" x14ac:dyDescent="0.15">
      <c r="B25" s="500">
        <v>40406</v>
      </c>
      <c r="C25" s="255"/>
      <c r="D25" s="533">
        <v>40421</v>
      </c>
      <c r="E25" s="176">
        <v>620</v>
      </c>
      <c r="F25" s="176">
        <v>704</v>
      </c>
      <c r="G25" s="176">
        <v>648</v>
      </c>
      <c r="H25" s="174">
        <v>61189</v>
      </c>
      <c r="I25" s="176">
        <v>714</v>
      </c>
      <c r="J25" s="176">
        <v>893</v>
      </c>
      <c r="K25" s="177">
        <v>777</v>
      </c>
      <c r="L25" s="174">
        <v>18009</v>
      </c>
      <c r="M25" s="176">
        <v>633</v>
      </c>
      <c r="N25" s="176">
        <v>633</v>
      </c>
      <c r="O25" s="176">
        <v>633</v>
      </c>
      <c r="P25" s="174">
        <v>1742</v>
      </c>
      <c r="Q25" s="176">
        <v>641</v>
      </c>
      <c r="R25" s="177">
        <v>735</v>
      </c>
      <c r="S25" s="178">
        <v>686</v>
      </c>
      <c r="T25" s="174">
        <v>36100</v>
      </c>
      <c r="U25" s="176">
        <v>473</v>
      </c>
      <c r="V25" s="176">
        <v>541</v>
      </c>
      <c r="W25" s="176">
        <v>521</v>
      </c>
      <c r="X25" s="174">
        <v>4974</v>
      </c>
    </row>
    <row r="26" spans="2:24" x14ac:dyDescent="0.15">
      <c r="B26" s="167"/>
      <c r="C26" s="563" t="s">
        <v>109</v>
      </c>
      <c r="D26" s="565"/>
      <c r="E26" s="167" t="s">
        <v>462</v>
      </c>
      <c r="I26" s="167" t="s">
        <v>463</v>
      </c>
      <c r="M26" s="167" t="s">
        <v>464</v>
      </c>
      <c r="N26" s="126"/>
      <c r="O26" s="126"/>
      <c r="P26" s="126"/>
      <c r="Q26" s="167" t="s">
        <v>465</v>
      </c>
      <c r="R26" s="126"/>
      <c r="S26" s="126"/>
      <c r="T26" s="126"/>
      <c r="U26" s="151"/>
      <c r="V26" s="248"/>
      <c r="W26" s="248"/>
      <c r="X26" s="248"/>
    </row>
    <row r="27" spans="2:24" x14ac:dyDescent="0.15">
      <c r="B27" s="167"/>
      <c r="C27" s="160"/>
      <c r="D27" s="173"/>
      <c r="E27" s="167"/>
      <c r="F27" s="126"/>
      <c r="G27" s="126"/>
      <c r="H27" s="126"/>
      <c r="I27" s="266"/>
      <c r="J27" s="267"/>
      <c r="K27" s="267"/>
      <c r="L27" s="267"/>
      <c r="M27" s="266"/>
      <c r="N27" s="267"/>
      <c r="O27" s="267"/>
      <c r="P27" s="267"/>
      <c r="Q27" s="266"/>
      <c r="R27" s="267"/>
      <c r="S27" s="267"/>
      <c r="T27" s="267"/>
      <c r="U27" s="167"/>
      <c r="V27" s="126"/>
      <c r="W27" s="126"/>
      <c r="X27" s="126"/>
    </row>
    <row r="28" spans="2:24" x14ac:dyDescent="0.15">
      <c r="B28" s="579" t="s">
        <v>407</v>
      </c>
      <c r="C28" s="580"/>
      <c r="D28" s="581"/>
      <c r="E28" s="151" t="s">
        <v>116</v>
      </c>
      <c r="F28" s="258" t="s">
        <v>117</v>
      </c>
      <c r="G28" s="248" t="s">
        <v>118</v>
      </c>
      <c r="H28" s="258" t="s">
        <v>119</v>
      </c>
      <c r="I28" s="151" t="s">
        <v>116</v>
      </c>
      <c r="J28" s="258" t="s">
        <v>117</v>
      </c>
      <c r="K28" s="248" t="s">
        <v>118</v>
      </c>
      <c r="L28" s="258" t="s">
        <v>119</v>
      </c>
      <c r="M28" s="151" t="s">
        <v>116</v>
      </c>
      <c r="N28" s="258" t="s">
        <v>117</v>
      </c>
      <c r="O28" s="248" t="s">
        <v>118</v>
      </c>
      <c r="P28" s="258" t="s">
        <v>119</v>
      </c>
      <c r="Q28" s="151" t="s">
        <v>116</v>
      </c>
      <c r="R28" s="258" t="s">
        <v>117</v>
      </c>
      <c r="S28" s="248" t="s">
        <v>118</v>
      </c>
      <c r="T28" s="258" t="s">
        <v>119</v>
      </c>
      <c r="U28" s="167"/>
      <c r="V28" s="126"/>
      <c r="W28" s="126"/>
      <c r="X28" s="126"/>
    </row>
    <row r="29" spans="2:24" x14ac:dyDescent="0.15">
      <c r="B29" s="160"/>
      <c r="C29" s="161"/>
      <c r="D29" s="161"/>
      <c r="E29" s="160"/>
      <c r="F29" s="174"/>
      <c r="G29" s="161" t="s">
        <v>120</v>
      </c>
      <c r="H29" s="174"/>
      <c r="I29" s="160"/>
      <c r="J29" s="174"/>
      <c r="K29" s="161" t="s">
        <v>120</v>
      </c>
      <c r="L29" s="174"/>
      <c r="M29" s="160"/>
      <c r="N29" s="174"/>
      <c r="O29" s="161" t="s">
        <v>120</v>
      </c>
      <c r="P29" s="174"/>
      <c r="Q29" s="160"/>
      <c r="R29" s="174"/>
      <c r="S29" s="161" t="s">
        <v>120</v>
      </c>
      <c r="T29" s="174"/>
      <c r="U29" s="167"/>
      <c r="V29" s="126"/>
      <c r="W29" s="126"/>
      <c r="X29" s="126"/>
    </row>
    <row r="30" spans="2:24" x14ac:dyDescent="0.15">
      <c r="B30" s="151" t="s">
        <v>189</v>
      </c>
      <c r="C30" s="248">
        <v>19</v>
      </c>
      <c r="D30" s="248" t="s">
        <v>13</v>
      </c>
      <c r="E30" s="151">
        <v>599</v>
      </c>
      <c r="F30" s="258">
        <v>693</v>
      </c>
      <c r="G30" s="248">
        <v>639.45000000000005</v>
      </c>
      <c r="H30" s="258">
        <v>266625</v>
      </c>
      <c r="I30" s="151">
        <v>599</v>
      </c>
      <c r="J30" s="258">
        <v>683</v>
      </c>
      <c r="K30" s="248">
        <v>636.29999999999995</v>
      </c>
      <c r="L30" s="258">
        <v>162951</v>
      </c>
      <c r="M30" s="151">
        <v>599</v>
      </c>
      <c r="N30" s="258">
        <v>756</v>
      </c>
      <c r="O30" s="248">
        <v>646.79999999999995</v>
      </c>
      <c r="P30" s="258">
        <v>389776</v>
      </c>
      <c r="Q30" s="151">
        <v>798</v>
      </c>
      <c r="R30" s="258">
        <v>903</v>
      </c>
      <c r="S30" s="248">
        <v>836.85</v>
      </c>
      <c r="T30" s="258">
        <v>25255</v>
      </c>
      <c r="U30" s="167"/>
      <c r="V30" s="126"/>
      <c r="W30" s="126"/>
      <c r="X30" s="126"/>
    </row>
    <row r="31" spans="2:24" x14ac:dyDescent="0.15">
      <c r="B31" s="167"/>
      <c r="C31" s="126">
        <v>20</v>
      </c>
      <c r="D31" s="126"/>
      <c r="E31" s="167">
        <v>599</v>
      </c>
      <c r="F31" s="168">
        <v>767</v>
      </c>
      <c r="G31" s="126">
        <v>655.20000000000005</v>
      </c>
      <c r="H31" s="168">
        <v>329391</v>
      </c>
      <c r="I31" s="167">
        <v>651</v>
      </c>
      <c r="J31" s="168">
        <v>735</v>
      </c>
      <c r="K31" s="126">
        <v>675.15</v>
      </c>
      <c r="L31" s="168">
        <v>127519</v>
      </c>
      <c r="M31" s="167">
        <v>630</v>
      </c>
      <c r="N31" s="168">
        <v>756</v>
      </c>
      <c r="O31" s="126">
        <v>669.9</v>
      </c>
      <c r="P31" s="168">
        <v>444460</v>
      </c>
      <c r="Q31" s="167">
        <v>704</v>
      </c>
      <c r="R31" s="168">
        <v>854</v>
      </c>
      <c r="S31" s="126">
        <v>775.95</v>
      </c>
      <c r="T31" s="168">
        <v>19457</v>
      </c>
      <c r="U31" s="167"/>
      <c r="V31" s="126"/>
      <c r="W31" s="126"/>
      <c r="X31" s="126"/>
    </row>
    <row r="32" spans="2:24" x14ac:dyDescent="0.15">
      <c r="B32" s="160"/>
      <c r="C32" s="161">
        <v>21</v>
      </c>
      <c r="D32" s="161"/>
      <c r="E32" s="160">
        <v>515</v>
      </c>
      <c r="F32" s="174">
        <v>683</v>
      </c>
      <c r="G32" s="161">
        <v>618</v>
      </c>
      <c r="H32" s="174">
        <v>215197</v>
      </c>
      <c r="I32" s="160">
        <v>504</v>
      </c>
      <c r="J32" s="174">
        <v>683</v>
      </c>
      <c r="K32" s="161">
        <v>601</v>
      </c>
      <c r="L32" s="174">
        <v>152919</v>
      </c>
      <c r="M32" s="160">
        <v>557</v>
      </c>
      <c r="N32" s="174">
        <v>693</v>
      </c>
      <c r="O32" s="161">
        <v>612</v>
      </c>
      <c r="P32" s="174">
        <v>386236</v>
      </c>
      <c r="Q32" s="160">
        <v>730</v>
      </c>
      <c r="R32" s="174">
        <v>893</v>
      </c>
      <c r="S32" s="161">
        <v>804</v>
      </c>
      <c r="T32" s="174">
        <v>11956</v>
      </c>
      <c r="U32" s="167"/>
      <c r="V32" s="126"/>
      <c r="W32" s="126"/>
      <c r="X32" s="126"/>
    </row>
    <row r="33" spans="2:24" x14ac:dyDescent="0.15">
      <c r="B33" s="167" t="s">
        <v>14</v>
      </c>
      <c r="C33" s="126">
        <v>12</v>
      </c>
      <c r="D33" s="126" t="s">
        <v>369</v>
      </c>
      <c r="E33" s="169">
        <v>515</v>
      </c>
      <c r="F33" s="171">
        <v>651</v>
      </c>
      <c r="G33" s="143">
        <v>550</v>
      </c>
      <c r="H33" s="168">
        <v>14908</v>
      </c>
      <c r="I33" s="167">
        <v>504</v>
      </c>
      <c r="J33" s="168">
        <v>578</v>
      </c>
      <c r="K33" s="126">
        <v>546</v>
      </c>
      <c r="L33" s="168">
        <v>11278</v>
      </c>
      <c r="M33" s="167">
        <v>567</v>
      </c>
      <c r="N33" s="168">
        <v>651</v>
      </c>
      <c r="O33" s="126">
        <v>613</v>
      </c>
      <c r="P33" s="168">
        <v>33241</v>
      </c>
      <c r="Q33" s="167">
        <v>756</v>
      </c>
      <c r="R33" s="168">
        <v>843</v>
      </c>
      <c r="S33" s="126">
        <v>775</v>
      </c>
      <c r="T33" s="168">
        <v>793</v>
      </c>
      <c r="U33" s="167"/>
      <c r="V33" s="126"/>
      <c r="W33" s="126"/>
      <c r="X33" s="126"/>
    </row>
    <row r="34" spans="2:24" x14ac:dyDescent="0.15">
      <c r="B34" s="167" t="s">
        <v>16</v>
      </c>
      <c r="C34" s="126">
        <v>1</v>
      </c>
      <c r="D34" s="126" t="s">
        <v>235</v>
      </c>
      <c r="E34" s="169">
        <v>536</v>
      </c>
      <c r="F34" s="171">
        <v>662</v>
      </c>
      <c r="G34" s="143">
        <v>568</v>
      </c>
      <c r="H34" s="168">
        <v>12757</v>
      </c>
      <c r="I34" s="167">
        <v>525</v>
      </c>
      <c r="J34" s="168">
        <v>578</v>
      </c>
      <c r="K34" s="126">
        <v>567</v>
      </c>
      <c r="L34" s="168">
        <v>9673</v>
      </c>
      <c r="M34" s="167">
        <v>567</v>
      </c>
      <c r="N34" s="168">
        <v>683</v>
      </c>
      <c r="O34" s="126">
        <v>580</v>
      </c>
      <c r="P34" s="168">
        <v>21917</v>
      </c>
      <c r="Q34" s="167">
        <v>756</v>
      </c>
      <c r="R34" s="168">
        <v>840</v>
      </c>
      <c r="S34" s="126">
        <v>793</v>
      </c>
      <c r="T34" s="168">
        <v>801</v>
      </c>
      <c r="U34" s="167"/>
      <c r="V34" s="126"/>
      <c r="W34" s="126"/>
      <c r="X34" s="126"/>
    </row>
    <row r="35" spans="2:24" x14ac:dyDescent="0.15">
      <c r="B35" s="167"/>
      <c r="C35" s="126">
        <v>2</v>
      </c>
      <c r="D35" s="126"/>
      <c r="E35" s="167">
        <v>515</v>
      </c>
      <c r="F35" s="168">
        <v>672</v>
      </c>
      <c r="G35" s="126">
        <v>592</v>
      </c>
      <c r="H35" s="168">
        <v>15766</v>
      </c>
      <c r="I35" s="167">
        <v>504</v>
      </c>
      <c r="J35" s="168">
        <v>578</v>
      </c>
      <c r="K35" s="126">
        <v>550</v>
      </c>
      <c r="L35" s="168">
        <v>9886</v>
      </c>
      <c r="M35" s="167">
        <v>588</v>
      </c>
      <c r="N35" s="168">
        <v>683</v>
      </c>
      <c r="O35" s="126">
        <v>617</v>
      </c>
      <c r="P35" s="168">
        <v>24781</v>
      </c>
      <c r="Q35" s="167">
        <v>735</v>
      </c>
      <c r="R35" s="168">
        <v>840</v>
      </c>
      <c r="S35" s="126">
        <v>788</v>
      </c>
      <c r="T35" s="168">
        <v>1338</v>
      </c>
      <c r="U35" s="167"/>
      <c r="V35" s="126"/>
      <c r="W35" s="126"/>
      <c r="X35" s="126"/>
    </row>
    <row r="36" spans="2:24" x14ac:dyDescent="0.15">
      <c r="B36" s="167"/>
      <c r="C36" s="126">
        <v>3</v>
      </c>
      <c r="D36" s="126"/>
      <c r="E36" s="169" t="s">
        <v>166</v>
      </c>
      <c r="F36" s="171" t="s">
        <v>166</v>
      </c>
      <c r="G36" s="143" t="s">
        <v>166</v>
      </c>
      <c r="H36" s="168">
        <v>18484</v>
      </c>
      <c r="I36" s="167">
        <v>504</v>
      </c>
      <c r="J36" s="168">
        <v>578</v>
      </c>
      <c r="K36" s="126">
        <v>534</v>
      </c>
      <c r="L36" s="168">
        <v>16992</v>
      </c>
      <c r="M36" s="167">
        <v>583</v>
      </c>
      <c r="N36" s="168">
        <v>683</v>
      </c>
      <c r="O36" s="126">
        <v>612</v>
      </c>
      <c r="P36" s="168">
        <v>28781</v>
      </c>
      <c r="Q36" s="167">
        <v>714</v>
      </c>
      <c r="R36" s="168">
        <v>788</v>
      </c>
      <c r="S36" s="126">
        <v>755</v>
      </c>
      <c r="T36" s="168">
        <v>1784</v>
      </c>
      <c r="U36" s="167"/>
      <c r="V36" s="126"/>
      <c r="W36" s="126"/>
      <c r="X36" s="126"/>
    </row>
    <row r="37" spans="2:24" x14ac:dyDescent="0.15">
      <c r="B37" s="167"/>
      <c r="C37" s="126">
        <v>4</v>
      </c>
      <c r="D37" s="126"/>
      <c r="E37" s="169">
        <v>546</v>
      </c>
      <c r="F37" s="171">
        <v>683</v>
      </c>
      <c r="G37" s="143">
        <v>603</v>
      </c>
      <c r="H37" s="168">
        <v>18774</v>
      </c>
      <c r="I37" s="167">
        <v>525</v>
      </c>
      <c r="J37" s="168">
        <v>662</v>
      </c>
      <c r="K37" s="126">
        <v>610</v>
      </c>
      <c r="L37" s="168">
        <v>15522</v>
      </c>
      <c r="M37" s="167">
        <v>588</v>
      </c>
      <c r="N37" s="168">
        <v>704</v>
      </c>
      <c r="O37" s="126">
        <v>654</v>
      </c>
      <c r="P37" s="168">
        <v>34713</v>
      </c>
      <c r="Q37" s="167">
        <v>735</v>
      </c>
      <c r="R37" s="168">
        <v>840</v>
      </c>
      <c r="S37" s="126">
        <v>794</v>
      </c>
      <c r="T37" s="168">
        <v>2941</v>
      </c>
      <c r="U37" s="167"/>
      <c r="V37" s="126"/>
      <c r="W37" s="126"/>
      <c r="X37" s="126"/>
    </row>
    <row r="38" spans="2:24" x14ac:dyDescent="0.15">
      <c r="B38" s="167"/>
      <c r="C38" s="126">
        <v>5</v>
      </c>
      <c r="D38" s="126"/>
      <c r="E38" s="169">
        <v>546</v>
      </c>
      <c r="F38" s="171">
        <v>546</v>
      </c>
      <c r="G38" s="143">
        <v>546</v>
      </c>
      <c r="H38" s="168">
        <v>15625</v>
      </c>
      <c r="I38" s="167">
        <v>546</v>
      </c>
      <c r="J38" s="168">
        <v>662</v>
      </c>
      <c r="K38" s="126">
        <v>592</v>
      </c>
      <c r="L38" s="168">
        <v>7690</v>
      </c>
      <c r="M38" s="167">
        <v>536</v>
      </c>
      <c r="N38" s="168">
        <v>693</v>
      </c>
      <c r="O38" s="126">
        <v>629</v>
      </c>
      <c r="P38" s="168">
        <v>32574</v>
      </c>
      <c r="Q38" s="167">
        <v>756</v>
      </c>
      <c r="R38" s="168">
        <v>798</v>
      </c>
      <c r="S38" s="126">
        <v>778</v>
      </c>
      <c r="T38" s="168">
        <v>1647</v>
      </c>
      <c r="U38" s="167"/>
      <c r="V38" s="126"/>
      <c r="W38" s="126"/>
      <c r="X38" s="126"/>
    </row>
    <row r="39" spans="2:24" x14ac:dyDescent="0.15">
      <c r="B39" s="167"/>
      <c r="C39" s="126">
        <v>6</v>
      </c>
      <c r="D39" s="126"/>
      <c r="E39" s="169">
        <v>520</v>
      </c>
      <c r="F39" s="171">
        <v>651</v>
      </c>
      <c r="G39" s="143">
        <v>558</v>
      </c>
      <c r="H39" s="168">
        <v>10640</v>
      </c>
      <c r="I39" s="167">
        <v>536</v>
      </c>
      <c r="J39" s="168">
        <v>662</v>
      </c>
      <c r="K39" s="126">
        <v>587</v>
      </c>
      <c r="L39" s="168">
        <v>15162</v>
      </c>
      <c r="M39" s="167">
        <v>525</v>
      </c>
      <c r="N39" s="168">
        <v>651</v>
      </c>
      <c r="O39" s="126">
        <v>582</v>
      </c>
      <c r="P39" s="168">
        <v>26219</v>
      </c>
      <c r="Q39" s="167">
        <v>735</v>
      </c>
      <c r="R39" s="168">
        <v>819</v>
      </c>
      <c r="S39" s="126">
        <v>776</v>
      </c>
      <c r="T39" s="168">
        <v>561</v>
      </c>
      <c r="U39" s="167"/>
      <c r="V39" s="126"/>
      <c r="W39" s="126"/>
      <c r="X39" s="126"/>
    </row>
    <row r="40" spans="2:24" x14ac:dyDescent="0.15">
      <c r="B40" s="167"/>
      <c r="C40" s="126">
        <v>7</v>
      </c>
      <c r="D40" s="126"/>
      <c r="E40" s="169">
        <v>525</v>
      </c>
      <c r="F40" s="171">
        <v>588</v>
      </c>
      <c r="G40" s="143">
        <v>540</v>
      </c>
      <c r="H40" s="168">
        <v>8288</v>
      </c>
      <c r="I40" s="167">
        <v>525</v>
      </c>
      <c r="J40" s="168">
        <v>599</v>
      </c>
      <c r="K40" s="126">
        <v>559</v>
      </c>
      <c r="L40" s="168">
        <v>10616</v>
      </c>
      <c r="M40" s="167">
        <v>520</v>
      </c>
      <c r="N40" s="168">
        <v>630</v>
      </c>
      <c r="O40" s="126">
        <v>565</v>
      </c>
      <c r="P40" s="168">
        <v>20922</v>
      </c>
      <c r="Q40" s="167">
        <v>735</v>
      </c>
      <c r="R40" s="168">
        <v>806</v>
      </c>
      <c r="S40" s="126">
        <v>770</v>
      </c>
      <c r="T40" s="168">
        <v>571</v>
      </c>
      <c r="U40" s="167"/>
      <c r="V40" s="126"/>
      <c r="W40" s="126"/>
      <c r="X40" s="126"/>
    </row>
    <row r="41" spans="2:24" s="126" customFormat="1" x14ac:dyDescent="0.15">
      <c r="B41" s="160"/>
      <c r="C41" s="161">
        <v>8</v>
      </c>
      <c r="D41" s="161"/>
      <c r="E41" s="176">
        <v>494</v>
      </c>
      <c r="F41" s="177">
        <v>620</v>
      </c>
      <c r="G41" s="178">
        <v>532</v>
      </c>
      <c r="H41" s="174">
        <v>11041</v>
      </c>
      <c r="I41" s="160">
        <v>540</v>
      </c>
      <c r="J41" s="174">
        <v>662</v>
      </c>
      <c r="K41" s="161">
        <v>577</v>
      </c>
      <c r="L41" s="174">
        <v>8817</v>
      </c>
      <c r="M41" s="160">
        <v>504</v>
      </c>
      <c r="N41" s="174">
        <v>630</v>
      </c>
      <c r="O41" s="161">
        <v>550</v>
      </c>
      <c r="P41" s="174">
        <v>31779</v>
      </c>
      <c r="Q41" s="160">
        <v>740</v>
      </c>
      <c r="R41" s="174">
        <v>840</v>
      </c>
      <c r="S41" s="161">
        <v>769</v>
      </c>
      <c r="T41" s="174">
        <v>692</v>
      </c>
    </row>
    <row r="42" spans="2:24" x14ac:dyDescent="0.15">
      <c r="B42" s="167"/>
      <c r="C42" s="126"/>
      <c r="E42" s="169"/>
      <c r="F42" s="171"/>
      <c r="G42" s="143"/>
      <c r="H42" s="168"/>
      <c r="I42" s="167"/>
      <c r="J42" s="167"/>
      <c r="K42" s="258"/>
      <c r="L42" s="168"/>
      <c r="M42" s="167"/>
      <c r="N42" s="168"/>
      <c r="O42" s="126"/>
      <c r="P42" s="168"/>
      <c r="Q42" s="167"/>
      <c r="R42" s="168"/>
      <c r="S42" s="126"/>
      <c r="T42" s="168"/>
      <c r="U42" s="167"/>
      <c r="V42" s="126"/>
      <c r="W42" s="126"/>
      <c r="X42" s="126"/>
    </row>
    <row r="43" spans="2:24" x14ac:dyDescent="0.15">
      <c r="B43" s="167"/>
      <c r="C43" s="126"/>
      <c r="E43" s="169"/>
      <c r="F43" s="171"/>
      <c r="G43" s="143"/>
      <c r="H43" s="168"/>
      <c r="I43" s="167"/>
      <c r="J43" s="167"/>
      <c r="K43" s="168"/>
      <c r="L43" s="168"/>
      <c r="M43" s="167"/>
      <c r="N43" s="168"/>
      <c r="O43" s="126"/>
      <c r="P43" s="168"/>
      <c r="Q43" s="167"/>
      <c r="R43" s="168"/>
      <c r="S43" s="126"/>
      <c r="T43" s="168"/>
      <c r="U43" s="167"/>
      <c r="V43" s="126"/>
      <c r="W43" s="126"/>
      <c r="X43" s="126"/>
    </row>
    <row r="44" spans="2:24" x14ac:dyDescent="0.15">
      <c r="B44" s="254">
        <v>40392</v>
      </c>
      <c r="C44" s="255"/>
      <c r="D44" s="256">
        <v>40403</v>
      </c>
      <c r="E44" s="169">
        <v>494</v>
      </c>
      <c r="F44" s="171">
        <v>620</v>
      </c>
      <c r="G44" s="143">
        <v>532</v>
      </c>
      <c r="H44" s="168">
        <v>4533</v>
      </c>
      <c r="I44" s="167">
        <v>540</v>
      </c>
      <c r="J44" s="167">
        <v>662</v>
      </c>
      <c r="K44" s="168">
        <v>581</v>
      </c>
      <c r="L44" s="168">
        <v>5591</v>
      </c>
      <c r="M44" s="169">
        <v>504</v>
      </c>
      <c r="N44" s="171">
        <v>630</v>
      </c>
      <c r="O44" s="143">
        <v>549</v>
      </c>
      <c r="P44" s="168">
        <v>15967</v>
      </c>
      <c r="Q44" s="167">
        <v>749</v>
      </c>
      <c r="R44" s="168">
        <v>840</v>
      </c>
      <c r="S44" s="126">
        <v>770</v>
      </c>
      <c r="T44" s="168">
        <v>363</v>
      </c>
      <c r="U44" s="167"/>
      <c r="V44" s="126"/>
      <c r="W44" s="126"/>
      <c r="X44" s="126"/>
    </row>
    <row r="45" spans="2:24" x14ac:dyDescent="0.15">
      <c r="B45" s="500">
        <v>40406</v>
      </c>
      <c r="C45" s="260"/>
      <c r="D45" s="534">
        <v>40421</v>
      </c>
      <c r="E45" s="176">
        <v>534</v>
      </c>
      <c r="F45" s="176">
        <v>534</v>
      </c>
      <c r="G45" s="176">
        <v>534</v>
      </c>
      <c r="H45" s="176">
        <v>6508</v>
      </c>
      <c r="I45" s="176">
        <v>546</v>
      </c>
      <c r="J45" s="176">
        <v>662</v>
      </c>
      <c r="K45" s="177">
        <v>576</v>
      </c>
      <c r="L45" s="174">
        <v>3226</v>
      </c>
      <c r="M45" s="176">
        <v>521</v>
      </c>
      <c r="N45" s="176">
        <v>592</v>
      </c>
      <c r="O45" s="176">
        <v>551</v>
      </c>
      <c r="P45" s="174">
        <v>15813</v>
      </c>
      <c r="Q45" s="176">
        <v>740</v>
      </c>
      <c r="R45" s="176">
        <v>834</v>
      </c>
      <c r="S45" s="176">
        <v>767</v>
      </c>
      <c r="T45" s="174">
        <v>329</v>
      </c>
      <c r="U45" s="167"/>
      <c r="V45" s="126"/>
      <c r="W45" s="126"/>
      <c r="X45" s="126"/>
    </row>
    <row r="46" spans="2:24" ht="3" customHeight="1" x14ac:dyDescent="0.15"/>
    <row r="47" spans="2:24" ht="12.75" customHeight="1" x14ac:dyDescent="0.15">
      <c r="B47" s="150" t="s">
        <v>466</v>
      </c>
      <c r="C47" s="149" t="s">
        <v>261</v>
      </c>
    </row>
    <row r="48" spans="2:24" ht="12.75" customHeight="1" x14ac:dyDescent="0.15">
      <c r="B48" s="179" t="s">
        <v>19</v>
      </c>
      <c r="C48" s="149" t="s">
        <v>467</v>
      </c>
    </row>
    <row r="49" spans="2:3" ht="12.75" customHeight="1" x14ac:dyDescent="0.15">
      <c r="B49" s="179" t="s">
        <v>22</v>
      </c>
      <c r="C49" s="149" t="s">
        <v>128</v>
      </c>
    </row>
  </sheetData>
  <mergeCells count="5">
    <mergeCell ref="C6:D6"/>
    <mergeCell ref="Q6:T6"/>
    <mergeCell ref="B8:D8"/>
    <mergeCell ref="C26:D26"/>
    <mergeCell ref="B28:D28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6.125" style="149" customWidth="1"/>
    <col min="3" max="3" width="2.875" style="149" customWidth="1"/>
    <col min="4" max="4" width="5.7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16384" width="7.5" style="149"/>
  </cols>
  <sheetData>
    <row r="1" spans="2:20" ht="15" customHeight="1" x14ac:dyDescent="0.15">
      <c r="B1" s="297"/>
      <c r="C1" s="297"/>
      <c r="D1" s="297"/>
    </row>
    <row r="2" spans="2:20" ht="12.75" customHeight="1" x14ac:dyDescent="0.15">
      <c r="B2" s="149" t="str">
        <f>'輸入豚-1 (2)'!B2&amp;" 　（つづき）"</f>
        <v>(3)輸入豚肉の品目別価格 　（つづき）</v>
      </c>
      <c r="C2" s="272"/>
      <c r="D2" s="272"/>
    </row>
    <row r="3" spans="2:20" ht="12.75" customHeight="1" x14ac:dyDescent="0.15">
      <c r="B3" s="272"/>
      <c r="C3" s="272"/>
      <c r="D3" s="272"/>
      <c r="T3" s="150" t="s">
        <v>108</v>
      </c>
    </row>
    <row r="4" spans="2:20" ht="3.75" customHeight="1" x14ac:dyDescent="0.15"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2:20" ht="12" customHeight="1" x14ac:dyDescent="0.15">
      <c r="B5" s="258"/>
      <c r="C5" s="385" t="s">
        <v>271</v>
      </c>
      <c r="D5" s="386"/>
      <c r="E5" s="151" t="s">
        <v>468</v>
      </c>
      <c r="F5" s="351"/>
      <c r="G5" s="351"/>
      <c r="H5" s="387"/>
      <c r="I5" s="151" t="s">
        <v>469</v>
      </c>
      <c r="J5" s="351"/>
      <c r="K5" s="351"/>
      <c r="L5" s="387"/>
      <c r="M5" s="151" t="s">
        <v>470</v>
      </c>
      <c r="N5" s="351"/>
      <c r="O5" s="351"/>
      <c r="P5" s="387"/>
      <c r="Q5" s="151" t="s">
        <v>471</v>
      </c>
      <c r="R5" s="351"/>
      <c r="S5" s="351"/>
      <c r="T5" s="387"/>
    </row>
    <row r="6" spans="2:20" ht="12" customHeight="1" x14ac:dyDescent="0.15">
      <c r="B6" s="168"/>
      <c r="C6" s="160"/>
      <c r="D6" s="173"/>
      <c r="E6" s="160"/>
      <c r="F6" s="388"/>
      <c r="G6" s="388"/>
      <c r="H6" s="389"/>
      <c r="I6" s="160"/>
      <c r="J6" s="388"/>
      <c r="K6" s="388"/>
      <c r="L6" s="389"/>
      <c r="M6" s="160"/>
      <c r="N6" s="388"/>
      <c r="O6" s="388"/>
      <c r="P6" s="389"/>
      <c r="Q6" s="160"/>
      <c r="R6" s="388"/>
      <c r="S6" s="388"/>
      <c r="T6" s="389"/>
    </row>
    <row r="7" spans="2:20" ht="12" customHeight="1" x14ac:dyDescent="0.15">
      <c r="B7" s="281" t="s">
        <v>321</v>
      </c>
      <c r="C7" s="282"/>
      <c r="D7" s="283"/>
      <c r="E7" s="303" t="s">
        <v>285</v>
      </c>
      <c r="F7" s="303" t="s">
        <v>286</v>
      </c>
      <c r="G7" s="303" t="s">
        <v>287</v>
      </c>
      <c r="H7" s="303" t="s">
        <v>119</v>
      </c>
      <c r="I7" s="303" t="s">
        <v>285</v>
      </c>
      <c r="J7" s="303" t="s">
        <v>286</v>
      </c>
      <c r="K7" s="303" t="s">
        <v>287</v>
      </c>
      <c r="L7" s="303" t="s">
        <v>119</v>
      </c>
      <c r="M7" s="303" t="s">
        <v>285</v>
      </c>
      <c r="N7" s="303" t="s">
        <v>286</v>
      </c>
      <c r="O7" s="303" t="s">
        <v>287</v>
      </c>
      <c r="P7" s="303" t="s">
        <v>119</v>
      </c>
      <c r="Q7" s="303" t="s">
        <v>285</v>
      </c>
      <c r="R7" s="303" t="s">
        <v>286</v>
      </c>
      <c r="S7" s="303" t="s">
        <v>287</v>
      </c>
      <c r="T7" s="303" t="s">
        <v>119</v>
      </c>
    </row>
    <row r="8" spans="2:20" ht="12" customHeight="1" x14ac:dyDescent="0.15">
      <c r="B8" s="160"/>
      <c r="C8" s="161"/>
      <c r="D8" s="173"/>
      <c r="E8" s="304"/>
      <c r="F8" s="304"/>
      <c r="G8" s="304" t="s">
        <v>288</v>
      </c>
      <c r="H8" s="304"/>
      <c r="I8" s="304"/>
      <c r="J8" s="304"/>
      <c r="K8" s="304" t="s">
        <v>288</v>
      </c>
      <c r="L8" s="304"/>
      <c r="M8" s="304"/>
      <c r="N8" s="304"/>
      <c r="O8" s="304" t="s">
        <v>288</v>
      </c>
      <c r="P8" s="304"/>
      <c r="Q8" s="304"/>
      <c r="R8" s="304"/>
      <c r="S8" s="304" t="s">
        <v>288</v>
      </c>
      <c r="T8" s="304"/>
    </row>
    <row r="9" spans="2:20" ht="12" customHeight="1" x14ac:dyDescent="0.15">
      <c r="B9" s="252" t="s">
        <v>84</v>
      </c>
      <c r="C9" s="305">
        <v>19</v>
      </c>
      <c r="D9" s="166" t="s">
        <v>85</v>
      </c>
      <c r="E9" s="285">
        <v>777</v>
      </c>
      <c r="F9" s="285">
        <v>966</v>
      </c>
      <c r="G9" s="285">
        <v>840</v>
      </c>
      <c r="H9" s="285">
        <v>18536</v>
      </c>
      <c r="I9" s="285">
        <v>604</v>
      </c>
      <c r="J9" s="285">
        <v>693</v>
      </c>
      <c r="K9" s="285">
        <v>628</v>
      </c>
      <c r="L9" s="285">
        <v>413495</v>
      </c>
      <c r="M9" s="285">
        <v>599</v>
      </c>
      <c r="N9" s="285">
        <v>683</v>
      </c>
      <c r="O9" s="285">
        <v>622</v>
      </c>
      <c r="P9" s="285">
        <v>592278</v>
      </c>
      <c r="Q9" s="285">
        <v>777</v>
      </c>
      <c r="R9" s="285">
        <v>935</v>
      </c>
      <c r="S9" s="285">
        <v>854</v>
      </c>
      <c r="T9" s="285">
        <v>94018</v>
      </c>
    </row>
    <row r="10" spans="2:20" ht="12" customHeight="1" x14ac:dyDescent="0.15">
      <c r="B10" s="169"/>
      <c r="C10" s="273">
        <v>20</v>
      </c>
      <c r="D10" s="172"/>
      <c r="E10" s="288">
        <v>714</v>
      </c>
      <c r="F10" s="288">
        <v>893</v>
      </c>
      <c r="G10" s="288">
        <v>789</v>
      </c>
      <c r="H10" s="288">
        <v>28862</v>
      </c>
      <c r="I10" s="288">
        <v>599</v>
      </c>
      <c r="J10" s="288">
        <v>714</v>
      </c>
      <c r="K10" s="288">
        <v>633</v>
      </c>
      <c r="L10" s="288">
        <v>277035</v>
      </c>
      <c r="M10" s="288">
        <v>599</v>
      </c>
      <c r="N10" s="288">
        <v>683</v>
      </c>
      <c r="O10" s="288">
        <v>623</v>
      </c>
      <c r="P10" s="288">
        <v>621131</v>
      </c>
      <c r="Q10" s="288">
        <v>693</v>
      </c>
      <c r="R10" s="288">
        <v>872</v>
      </c>
      <c r="S10" s="288">
        <v>785</v>
      </c>
      <c r="T10" s="288">
        <v>64680</v>
      </c>
    </row>
    <row r="11" spans="2:20" ht="12" customHeight="1" x14ac:dyDescent="0.15">
      <c r="B11" s="176"/>
      <c r="C11" s="332">
        <v>21</v>
      </c>
      <c r="D11" s="173"/>
      <c r="E11" s="291">
        <v>695</v>
      </c>
      <c r="F11" s="291">
        <v>817</v>
      </c>
      <c r="G11" s="291">
        <v>767</v>
      </c>
      <c r="H11" s="291">
        <v>32890</v>
      </c>
      <c r="I11" s="291">
        <v>462</v>
      </c>
      <c r="J11" s="291">
        <v>662</v>
      </c>
      <c r="K11" s="291">
        <v>559</v>
      </c>
      <c r="L11" s="291">
        <v>290202</v>
      </c>
      <c r="M11" s="291">
        <v>546</v>
      </c>
      <c r="N11" s="291">
        <v>683</v>
      </c>
      <c r="O11" s="291">
        <v>594</v>
      </c>
      <c r="P11" s="291">
        <v>403917</v>
      </c>
      <c r="Q11" s="291">
        <v>680</v>
      </c>
      <c r="R11" s="291">
        <v>893</v>
      </c>
      <c r="S11" s="291">
        <v>790</v>
      </c>
      <c r="T11" s="291">
        <v>18540</v>
      </c>
    </row>
    <row r="12" spans="2:20" ht="12" customHeight="1" x14ac:dyDescent="0.15">
      <c r="B12" s="252"/>
      <c r="C12" s="273">
        <v>12</v>
      </c>
      <c r="D12" s="166"/>
      <c r="E12" s="285">
        <v>714</v>
      </c>
      <c r="F12" s="285">
        <v>817</v>
      </c>
      <c r="G12" s="285">
        <v>776</v>
      </c>
      <c r="H12" s="285">
        <v>695</v>
      </c>
      <c r="I12" s="285">
        <v>473</v>
      </c>
      <c r="J12" s="285">
        <v>525</v>
      </c>
      <c r="K12" s="285">
        <v>503</v>
      </c>
      <c r="L12" s="285">
        <v>41406</v>
      </c>
      <c r="M12" s="285">
        <v>557</v>
      </c>
      <c r="N12" s="285">
        <v>620</v>
      </c>
      <c r="O12" s="285">
        <v>570</v>
      </c>
      <c r="P12" s="285">
        <v>46220</v>
      </c>
      <c r="Q12" s="285">
        <v>798</v>
      </c>
      <c r="R12" s="285">
        <v>868</v>
      </c>
      <c r="S12" s="285">
        <v>830</v>
      </c>
      <c r="T12" s="285">
        <v>630</v>
      </c>
    </row>
    <row r="13" spans="2:20" ht="12" customHeight="1" x14ac:dyDescent="0.15">
      <c r="B13" s="169" t="s">
        <v>88</v>
      </c>
      <c r="C13" s="273">
        <v>1</v>
      </c>
      <c r="D13" s="172" t="s">
        <v>15</v>
      </c>
      <c r="E13" s="288">
        <v>748</v>
      </c>
      <c r="F13" s="288">
        <v>788</v>
      </c>
      <c r="G13" s="288">
        <v>772</v>
      </c>
      <c r="H13" s="288">
        <v>741</v>
      </c>
      <c r="I13" s="288">
        <v>494</v>
      </c>
      <c r="J13" s="288">
        <v>571</v>
      </c>
      <c r="K13" s="288">
        <v>525</v>
      </c>
      <c r="L13" s="288">
        <v>33581</v>
      </c>
      <c r="M13" s="288">
        <v>567</v>
      </c>
      <c r="N13" s="288">
        <v>651</v>
      </c>
      <c r="O13" s="288">
        <v>590</v>
      </c>
      <c r="P13" s="288">
        <v>32276</v>
      </c>
      <c r="Q13" s="288">
        <v>725</v>
      </c>
      <c r="R13" s="288">
        <v>814</v>
      </c>
      <c r="S13" s="288">
        <v>734</v>
      </c>
      <c r="T13" s="288">
        <v>910</v>
      </c>
    </row>
    <row r="14" spans="2:20" ht="12" customHeight="1" x14ac:dyDescent="0.15">
      <c r="B14" s="169"/>
      <c r="C14" s="273">
        <v>2</v>
      </c>
      <c r="D14" s="172"/>
      <c r="E14" s="288">
        <v>712</v>
      </c>
      <c r="F14" s="288">
        <v>788</v>
      </c>
      <c r="G14" s="288">
        <v>768</v>
      </c>
      <c r="H14" s="288">
        <v>909</v>
      </c>
      <c r="I14" s="288">
        <v>525</v>
      </c>
      <c r="J14" s="288">
        <v>571</v>
      </c>
      <c r="K14" s="288">
        <v>533</v>
      </c>
      <c r="L14" s="288">
        <v>20582</v>
      </c>
      <c r="M14" s="288">
        <v>584</v>
      </c>
      <c r="N14" s="288">
        <v>642</v>
      </c>
      <c r="O14" s="288">
        <v>591</v>
      </c>
      <c r="P14" s="288">
        <v>52040</v>
      </c>
      <c r="Q14" s="288">
        <v>735</v>
      </c>
      <c r="R14" s="288">
        <v>872</v>
      </c>
      <c r="S14" s="288">
        <v>782</v>
      </c>
      <c r="T14" s="288">
        <v>220</v>
      </c>
    </row>
    <row r="15" spans="2:20" ht="12" customHeight="1" x14ac:dyDescent="0.15">
      <c r="B15" s="169"/>
      <c r="C15" s="273">
        <v>3</v>
      </c>
      <c r="D15" s="172"/>
      <c r="E15" s="288">
        <v>725</v>
      </c>
      <c r="F15" s="288">
        <v>893</v>
      </c>
      <c r="G15" s="288">
        <v>775</v>
      </c>
      <c r="H15" s="288">
        <v>833</v>
      </c>
      <c r="I15" s="288">
        <v>504</v>
      </c>
      <c r="J15" s="288">
        <v>575</v>
      </c>
      <c r="K15" s="288">
        <v>526</v>
      </c>
      <c r="L15" s="288">
        <v>22920</v>
      </c>
      <c r="M15" s="288">
        <v>560</v>
      </c>
      <c r="N15" s="288">
        <v>642</v>
      </c>
      <c r="O15" s="288">
        <v>575</v>
      </c>
      <c r="P15" s="288">
        <v>42592</v>
      </c>
      <c r="Q15" s="288">
        <v>798</v>
      </c>
      <c r="R15" s="288">
        <v>878</v>
      </c>
      <c r="S15" s="288">
        <v>820</v>
      </c>
      <c r="T15" s="288">
        <v>1575</v>
      </c>
    </row>
    <row r="16" spans="2:20" ht="12" customHeight="1" x14ac:dyDescent="0.15">
      <c r="B16" s="169"/>
      <c r="C16" s="273">
        <v>4</v>
      </c>
      <c r="D16" s="172"/>
      <c r="E16" s="288">
        <v>764</v>
      </c>
      <c r="F16" s="288">
        <v>872</v>
      </c>
      <c r="G16" s="288">
        <v>793</v>
      </c>
      <c r="H16" s="288">
        <v>896</v>
      </c>
      <c r="I16" s="288">
        <v>525</v>
      </c>
      <c r="J16" s="288">
        <v>578</v>
      </c>
      <c r="K16" s="288">
        <v>530</v>
      </c>
      <c r="L16" s="288">
        <v>23674</v>
      </c>
      <c r="M16" s="288">
        <v>588</v>
      </c>
      <c r="N16" s="288">
        <v>704</v>
      </c>
      <c r="O16" s="288">
        <v>618</v>
      </c>
      <c r="P16" s="288">
        <v>33795</v>
      </c>
      <c r="Q16" s="288">
        <v>777</v>
      </c>
      <c r="R16" s="288">
        <v>893</v>
      </c>
      <c r="S16" s="288">
        <v>814</v>
      </c>
      <c r="T16" s="288">
        <v>1475</v>
      </c>
    </row>
    <row r="17" spans="2:20" ht="12" customHeight="1" x14ac:dyDescent="0.15">
      <c r="B17" s="169"/>
      <c r="C17" s="273">
        <v>5</v>
      </c>
      <c r="D17" s="172"/>
      <c r="E17" s="288">
        <v>754</v>
      </c>
      <c r="F17" s="288">
        <v>880</v>
      </c>
      <c r="G17" s="288">
        <v>814</v>
      </c>
      <c r="H17" s="288">
        <v>1377</v>
      </c>
      <c r="I17" s="288">
        <v>546</v>
      </c>
      <c r="J17" s="288">
        <v>609</v>
      </c>
      <c r="K17" s="288">
        <v>570</v>
      </c>
      <c r="L17" s="288">
        <v>13868</v>
      </c>
      <c r="M17" s="288">
        <v>557</v>
      </c>
      <c r="N17" s="288">
        <v>642</v>
      </c>
      <c r="O17" s="288">
        <v>569</v>
      </c>
      <c r="P17" s="288">
        <v>39909</v>
      </c>
      <c r="Q17" s="288">
        <v>798</v>
      </c>
      <c r="R17" s="288">
        <v>862</v>
      </c>
      <c r="S17" s="288">
        <v>823</v>
      </c>
      <c r="T17" s="288">
        <v>865</v>
      </c>
    </row>
    <row r="18" spans="2:20" ht="12" customHeight="1" x14ac:dyDescent="0.15">
      <c r="B18" s="169"/>
      <c r="C18" s="273">
        <v>6</v>
      </c>
      <c r="D18" s="172"/>
      <c r="E18" s="288">
        <v>777</v>
      </c>
      <c r="F18" s="288">
        <v>819</v>
      </c>
      <c r="G18" s="288">
        <v>805</v>
      </c>
      <c r="H18" s="288">
        <v>783</v>
      </c>
      <c r="I18" s="288">
        <v>551</v>
      </c>
      <c r="J18" s="288">
        <v>630</v>
      </c>
      <c r="K18" s="288">
        <v>568</v>
      </c>
      <c r="L18" s="288">
        <v>18470</v>
      </c>
      <c r="M18" s="288">
        <v>557</v>
      </c>
      <c r="N18" s="288">
        <v>620</v>
      </c>
      <c r="O18" s="288">
        <v>572</v>
      </c>
      <c r="P18" s="288">
        <v>36858</v>
      </c>
      <c r="Q18" s="288">
        <v>735</v>
      </c>
      <c r="R18" s="288">
        <v>869</v>
      </c>
      <c r="S18" s="288">
        <v>819</v>
      </c>
      <c r="T18" s="288">
        <v>445</v>
      </c>
    </row>
    <row r="19" spans="2:20" ht="12" customHeight="1" x14ac:dyDescent="0.15">
      <c r="B19" s="169"/>
      <c r="C19" s="273">
        <v>7</v>
      </c>
      <c r="D19" s="172"/>
      <c r="E19" s="288">
        <v>719</v>
      </c>
      <c r="F19" s="288">
        <v>839</v>
      </c>
      <c r="G19" s="288">
        <v>781</v>
      </c>
      <c r="H19" s="288">
        <v>620</v>
      </c>
      <c r="I19" s="288">
        <v>557</v>
      </c>
      <c r="J19" s="288">
        <v>662</v>
      </c>
      <c r="K19" s="288">
        <v>574</v>
      </c>
      <c r="L19" s="288">
        <v>17641</v>
      </c>
      <c r="M19" s="288">
        <v>525</v>
      </c>
      <c r="N19" s="288">
        <v>652</v>
      </c>
      <c r="O19" s="288">
        <v>560</v>
      </c>
      <c r="P19" s="288">
        <v>25068</v>
      </c>
      <c r="Q19" s="288">
        <v>704</v>
      </c>
      <c r="R19" s="288">
        <v>861</v>
      </c>
      <c r="S19" s="288">
        <v>777</v>
      </c>
      <c r="T19" s="288">
        <v>975</v>
      </c>
    </row>
    <row r="20" spans="2:20" ht="12" customHeight="1" x14ac:dyDescent="0.15">
      <c r="B20" s="176"/>
      <c r="C20" s="332">
        <v>8</v>
      </c>
      <c r="D20" s="173"/>
      <c r="E20" s="291">
        <v>705</v>
      </c>
      <c r="F20" s="291">
        <v>837</v>
      </c>
      <c r="G20" s="291">
        <v>781</v>
      </c>
      <c r="H20" s="291">
        <v>610</v>
      </c>
      <c r="I20" s="291">
        <v>557</v>
      </c>
      <c r="J20" s="291">
        <v>662</v>
      </c>
      <c r="K20" s="291">
        <v>582</v>
      </c>
      <c r="L20" s="291">
        <v>15106</v>
      </c>
      <c r="M20" s="291">
        <v>525</v>
      </c>
      <c r="N20" s="291">
        <v>642</v>
      </c>
      <c r="O20" s="291">
        <v>562</v>
      </c>
      <c r="P20" s="291">
        <v>27941</v>
      </c>
      <c r="Q20" s="291">
        <v>704</v>
      </c>
      <c r="R20" s="291">
        <v>851</v>
      </c>
      <c r="S20" s="291">
        <v>773</v>
      </c>
      <c r="T20" s="291">
        <v>1105</v>
      </c>
    </row>
    <row r="21" spans="2:20" ht="12" customHeight="1" x14ac:dyDescent="0.15">
      <c r="B21" s="390"/>
      <c r="C21" s="391"/>
      <c r="D21" s="311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</row>
    <row r="22" spans="2:20" ht="12" customHeight="1" x14ac:dyDescent="0.15">
      <c r="B22" s="392"/>
      <c r="C22" s="393"/>
      <c r="D22" s="313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</row>
    <row r="23" spans="2:20" ht="12" customHeight="1" x14ac:dyDescent="0.15">
      <c r="B23" s="394">
        <v>40392</v>
      </c>
      <c r="C23" s="395"/>
      <c r="D23" s="316">
        <v>40403</v>
      </c>
      <c r="E23" s="288">
        <v>746</v>
      </c>
      <c r="F23" s="288">
        <v>837</v>
      </c>
      <c r="G23" s="288">
        <v>789</v>
      </c>
      <c r="H23" s="288">
        <v>280</v>
      </c>
      <c r="I23" s="288">
        <v>567</v>
      </c>
      <c r="J23" s="288">
        <v>662</v>
      </c>
      <c r="K23" s="288">
        <v>592</v>
      </c>
      <c r="L23" s="288">
        <v>5161</v>
      </c>
      <c r="M23" s="288">
        <v>546</v>
      </c>
      <c r="N23" s="288">
        <v>620</v>
      </c>
      <c r="O23" s="288">
        <v>563</v>
      </c>
      <c r="P23" s="288">
        <v>13864</v>
      </c>
      <c r="Q23" s="288">
        <v>704</v>
      </c>
      <c r="R23" s="288">
        <v>840</v>
      </c>
      <c r="S23" s="288">
        <v>774</v>
      </c>
      <c r="T23" s="288">
        <v>415</v>
      </c>
    </row>
    <row r="24" spans="2:20" ht="12" customHeight="1" x14ac:dyDescent="0.15">
      <c r="B24" s="396">
        <v>40406</v>
      </c>
      <c r="C24" s="397"/>
      <c r="D24" s="322">
        <v>40421</v>
      </c>
      <c r="E24" s="291">
        <v>705</v>
      </c>
      <c r="F24" s="291">
        <v>819</v>
      </c>
      <c r="G24" s="291">
        <v>774</v>
      </c>
      <c r="H24" s="291">
        <v>329</v>
      </c>
      <c r="I24" s="291">
        <v>557</v>
      </c>
      <c r="J24" s="291">
        <v>662</v>
      </c>
      <c r="K24" s="291">
        <v>575</v>
      </c>
      <c r="L24" s="291">
        <v>9944</v>
      </c>
      <c r="M24" s="291">
        <v>525</v>
      </c>
      <c r="N24" s="291">
        <v>642</v>
      </c>
      <c r="O24" s="291">
        <v>561</v>
      </c>
      <c r="P24" s="291">
        <v>14077</v>
      </c>
      <c r="Q24" s="409">
        <v>714</v>
      </c>
      <c r="R24" s="409">
        <v>851</v>
      </c>
      <c r="S24" s="409">
        <v>773</v>
      </c>
      <c r="T24" s="291">
        <v>690</v>
      </c>
    </row>
    <row r="25" spans="2:20" ht="12" customHeight="1" x14ac:dyDescent="0.15">
      <c r="B25" s="256"/>
      <c r="C25" s="256"/>
      <c r="D25" s="256"/>
    </row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zoomScale="75" zoomScaleNormal="75" workbookViewId="0"/>
  </sheetViews>
  <sheetFormatPr defaultColWidth="7.5" defaultRowHeight="12" x14ac:dyDescent="0.15"/>
  <cols>
    <col min="1" max="1" width="0.75" style="180" customWidth="1"/>
    <col min="2" max="2" width="5.75" style="180" customWidth="1"/>
    <col min="3" max="3" width="3" style="180" customWidth="1"/>
    <col min="4" max="5" width="5.5" style="180" customWidth="1"/>
    <col min="6" max="7" width="5.875" style="180" customWidth="1"/>
    <col min="8" max="8" width="7.625" style="180" customWidth="1"/>
    <col min="9" max="11" width="5.875" style="180" customWidth="1"/>
    <col min="12" max="12" width="7.625" style="180" customWidth="1"/>
    <col min="13" max="15" width="5.875" style="180" customWidth="1"/>
    <col min="16" max="16" width="7.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1" spans="2:24" ht="14.25" x14ac:dyDescent="0.15">
      <c r="B1" s="535" t="s">
        <v>472</v>
      </c>
    </row>
    <row r="2" spans="2:24" x14ac:dyDescent="0.15">
      <c r="B2" s="180" t="s">
        <v>473</v>
      </c>
    </row>
    <row r="3" spans="2:24" x14ac:dyDescent="0.15">
      <c r="B3" s="180" t="s">
        <v>363</v>
      </c>
    </row>
    <row r="4" spans="2:24" x14ac:dyDescent="0.15">
      <c r="X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24" x14ac:dyDescent="0.15">
      <c r="B6" s="183"/>
      <c r="C6" s="184" t="s">
        <v>109</v>
      </c>
      <c r="D6" s="185"/>
      <c r="E6" s="206" t="s">
        <v>137</v>
      </c>
      <c r="F6" s="207"/>
      <c r="G6" s="207"/>
      <c r="H6" s="208"/>
      <c r="I6" s="206" t="s">
        <v>138</v>
      </c>
      <c r="J6" s="207"/>
      <c r="K6" s="207"/>
      <c r="L6" s="208"/>
      <c r="M6" s="206" t="s">
        <v>139</v>
      </c>
      <c r="N6" s="207"/>
      <c r="O6" s="207"/>
      <c r="P6" s="208"/>
      <c r="Q6" s="206" t="s">
        <v>141</v>
      </c>
      <c r="R6" s="207"/>
      <c r="S6" s="207"/>
      <c r="T6" s="208"/>
      <c r="U6" s="223" t="s">
        <v>149</v>
      </c>
      <c r="V6" s="224"/>
      <c r="W6" s="224"/>
      <c r="X6" s="225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  <c r="M7" s="192" t="s">
        <v>116</v>
      </c>
      <c r="N7" s="190" t="s">
        <v>117</v>
      </c>
      <c r="O7" s="192" t="s">
        <v>118</v>
      </c>
      <c r="P7" s="190" t="s">
        <v>119</v>
      </c>
      <c r="Q7" s="192" t="s">
        <v>116</v>
      </c>
      <c r="R7" s="190" t="s">
        <v>117</v>
      </c>
      <c r="S7" s="193" t="s">
        <v>118</v>
      </c>
      <c r="T7" s="190" t="s">
        <v>119</v>
      </c>
      <c r="U7" s="192" t="s">
        <v>116</v>
      </c>
      <c r="V7" s="190" t="s">
        <v>117</v>
      </c>
      <c r="W7" s="193" t="s">
        <v>118</v>
      </c>
      <c r="X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  <c r="M8" s="196"/>
      <c r="N8" s="197"/>
      <c r="O8" s="196" t="s">
        <v>120</v>
      </c>
      <c r="P8" s="197"/>
      <c r="Q8" s="196"/>
      <c r="R8" s="197"/>
      <c r="S8" s="198" t="s">
        <v>120</v>
      </c>
      <c r="T8" s="197"/>
      <c r="U8" s="196"/>
      <c r="V8" s="197"/>
      <c r="W8" s="198" t="s">
        <v>120</v>
      </c>
      <c r="X8" s="197"/>
    </row>
    <row r="9" spans="2:24" ht="14.1" customHeight="1" x14ac:dyDescent="0.15">
      <c r="B9" s="200" t="s">
        <v>84</v>
      </c>
      <c r="C9" s="191">
        <v>20</v>
      </c>
      <c r="D9" s="236" t="s">
        <v>85</v>
      </c>
      <c r="E9" s="200">
        <v>2625</v>
      </c>
      <c r="F9" s="201">
        <v>3675</v>
      </c>
      <c r="G9" s="127">
        <v>3197</v>
      </c>
      <c r="H9" s="201">
        <v>29029</v>
      </c>
      <c r="I9" s="200">
        <v>1995</v>
      </c>
      <c r="J9" s="201">
        <v>2625</v>
      </c>
      <c r="K9" s="127">
        <v>2405</v>
      </c>
      <c r="L9" s="201">
        <v>24172</v>
      </c>
      <c r="M9" s="200">
        <v>1365</v>
      </c>
      <c r="N9" s="201">
        <v>1890</v>
      </c>
      <c r="O9" s="127">
        <v>1643</v>
      </c>
      <c r="P9" s="201">
        <v>11638</v>
      </c>
      <c r="Q9" s="200">
        <v>6090</v>
      </c>
      <c r="R9" s="201">
        <v>7665</v>
      </c>
      <c r="S9" s="127">
        <v>6713</v>
      </c>
      <c r="T9" s="201">
        <v>5491</v>
      </c>
      <c r="U9" s="200">
        <v>4830</v>
      </c>
      <c r="V9" s="201">
        <v>5985</v>
      </c>
      <c r="W9" s="127">
        <v>5451</v>
      </c>
      <c r="X9" s="201">
        <v>7801</v>
      </c>
    </row>
    <row r="10" spans="2:24" ht="14.1" customHeight="1" x14ac:dyDescent="0.15">
      <c r="B10" s="200"/>
      <c r="C10" s="191">
        <v>21</v>
      </c>
      <c r="E10" s="200">
        <v>2153</v>
      </c>
      <c r="F10" s="201">
        <v>3675</v>
      </c>
      <c r="G10" s="127">
        <v>2681</v>
      </c>
      <c r="H10" s="201">
        <v>362741</v>
      </c>
      <c r="I10" s="200">
        <v>1785</v>
      </c>
      <c r="J10" s="201">
        <v>2678</v>
      </c>
      <c r="K10" s="127">
        <v>2227</v>
      </c>
      <c r="L10" s="201">
        <v>322896</v>
      </c>
      <c r="M10" s="200">
        <v>1313</v>
      </c>
      <c r="N10" s="201">
        <v>1995</v>
      </c>
      <c r="O10" s="127">
        <v>1650</v>
      </c>
      <c r="P10" s="201">
        <v>176133</v>
      </c>
      <c r="Q10" s="200">
        <v>4410</v>
      </c>
      <c r="R10" s="201">
        <v>7140</v>
      </c>
      <c r="S10" s="127">
        <v>5476</v>
      </c>
      <c r="T10" s="201">
        <v>75191</v>
      </c>
      <c r="U10" s="200">
        <v>3675</v>
      </c>
      <c r="V10" s="201">
        <v>5775</v>
      </c>
      <c r="W10" s="127">
        <v>4403</v>
      </c>
      <c r="X10" s="201">
        <v>119199</v>
      </c>
    </row>
    <row r="11" spans="2:24" ht="14.1" customHeight="1" x14ac:dyDescent="0.15">
      <c r="B11" s="200"/>
      <c r="C11" s="191">
        <v>22</v>
      </c>
      <c r="E11" s="200"/>
      <c r="F11" s="201"/>
      <c r="G11" s="127"/>
      <c r="H11" s="201"/>
      <c r="I11" s="200"/>
      <c r="J11" s="201"/>
      <c r="K11" s="127"/>
      <c r="L11" s="201"/>
      <c r="M11" s="200"/>
      <c r="N11" s="201"/>
      <c r="O11" s="127"/>
      <c r="P11" s="201"/>
      <c r="Q11" s="200"/>
      <c r="R11" s="201"/>
      <c r="S11" s="127"/>
      <c r="T11" s="201"/>
      <c r="U11" s="200"/>
      <c r="V11" s="201"/>
      <c r="W11" s="127"/>
      <c r="X11" s="201"/>
    </row>
    <row r="12" spans="2:24" ht="14.1" customHeight="1" x14ac:dyDescent="0.15">
      <c r="B12" s="200"/>
      <c r="C12" s="191">
        <v>23</v>
      </c>
      <c r="E12" s="200"/>
      <c r="F12" s="201"/>
      <c r="G12" s="127"/>
      <c r="H12" s="201"/>
      <c r="I12" s="200"/>
      <c r="J12" s="201"/>
      <c r="K12" s="127"/>
      <c r="L12" s="201"/>
      <c r="M12" s="200"/>
      <c r="N12" s="201"/>
      <c r="O12" s="127"/>
      <c r="P12" s="201"/>
      <c r="Q12" s="200"/>
      <c r="R12" s="201"/>
      <c r="S12" s="127"/>
      <c r="T12" s="201"/>
      <c r="U12" s="200"/>
      <c r="V12" s="201"/>
      <c r="W12" s="127"/>
      <c r="X12" s="201"/>
    </row>
    <row r="13" spans="2:24" ht="14.1" customHeight="1" x14ac:dyDescent="0.15">
      <c r="B13" s="200"/>
      <c r="C13" s="191">
        <v>24</v>
      </c>
      <c r="D13" s="127"/>
      <c r="E13" s="200"/>
      <c r="F13" s="201"/>
      <c r="G13" s="127"/>
      <c r="H13" s="201"/>
      <c r="I13" s="200"/>
      <c r="J13" s="201"/>
      <c r="K13" s="127"/>
      <c r="L13" s="201"/>
      <c r="M13" s="200"/>
      <c r="N13" s="201"/>
      <c r="O13" s="127"/>
      <c r="P13" s="201"/>
      <c r="Q13" s="200"/>
      <c r="R13" s="201"/>
      <c r="S13" s="127"/>
      <c r="T13" s="201"/>
      <c r="U13" s="200"/>
      <c r="V13" s="201"/>
      <c r="W13" s="127"/>
      <c r="X13" s="201"/>
    </row>
    <row r="14" spans="2:24" ht="14.1" customHeight="1" x14ac:dyDescent="0.15">
      <c r="B14" s="195"/>
      <c r="C14" s="198">
        <v>25</v>
      </c>
      <c r="D14" s="182"/>
      <c r="E14" s="195"/>
      <c r="F14" s="203"/>
      <c r="G14" s="182"/>
      <c r="H14" s="203"/>
      <c r="I14" s="195"/>
      <c r="J14" s="203"/>
      <c r="K14" s="182"/>
      <c r="L14" s="203"/>
      <c r="M14" s="195"/>
      <c r="N14" s="203"/>
      <c r="O14" s="182"/>
      <c r="P14" s="203"/>
      <c r="Q14" s="195"/>
      <c r="R14" s="203"/>
      <c r="S14" s="182"/>
      <c r="T14" s="203"/>
      <c r="U14" s="195"/>
      <c r="V14" s="203"/>
      <c r="W14" s="182"/>
      <c r="X14" s="203"/>
    </row>
    <row r="15" spans="2:24" ht="14.1" customHeight="1" x14ac:dyDescent="0.15">
      <c r="B15" s="167"/>
      <c r="C15" s="159">
        <v>8</v>
      </c>
      <c r="D15" s="172"/>
      <c r="E15" s="200">
        <v>2205</v>
      </c>
      <c r="F15" s="201">
        <v>2573</v>
      </c>
      <c r="G15" s="127">
        <v>2389</v>
      </c>
      <c r="H15" s="201">
        <v>31084</v>
      </c>
      <c r="I15" s="200">
        <v>1890</v>
      </c>
      <c r="J15" s="201">
        <v>2310</v>
      </c>
      <c r="K15" s="127">
        <v>2096</v>
      </c>
      <c r="L15" s="201">
        <v>24082</v>
      </c>
      <c r="M15" s="200">
        <v>1575</v>
      </c>
      <c r="N15" s="201">
        <v>1890</v>
      </c>
      <c r="O15" s="127">
        <v>1741</v>
      </c>
      <c r="P15" s="201">
        <v>13496</v>
      </c>
      <c r="Q15" s="200">
        <v>4830</v>
      </c>
      <c r="R15" s="201">
        <v>5880</v>
      </c>
      <c r="S15" s="127">
        <v>5364</v>
      </c>
      <c r="T15" s="201">
        <v>4839</v>
      </c>
      <c r="U15" s="200">
        <v>3885</v>
      </c>
      <c r="V15" s="201">
        <v>4620</v>
      </c>
      <c r="W15" s="127">
        <v>4216</v>
      </c>
      <c r="X15" s="201">
        <v>10932</v>
      </c>
    </row>
    <row r="16" spans="2:24" ht="14.1" customHeight="1" x14ac:dyDescent="0.15">
      <c r="B16" s="167"/>
      <c r="C16" s="159">
        <v>9</v>
      </c>
      <c r="D16" s="172"/>
      <c r="E16" s="200">
        <v>2205</v>
      </c>
      <c r="F16" s="201">
        <v>2730</v>
      </c>
      <c r="G16" s="127">
        <v>2476</v>
      </c>
      <c r="H16" s="201">
        <v>32745</v>
      </c>
      <c r="I16" s="200">
        <v>1890</v>
      </c>
      <c r="J16" s="201">
        <v>2363</v>
      </c>
      <c r="K16" s="127">
        <v>2125</v>
      </c>
      <c r="L16" s="201">
        <v>34383</v>
      </c>
      <c r="M16" s="200">
        <v>1575</v>
      </c>
      <c r="N16" s="201">
        <v>1890</v>
      </c>
      <c r="O16" s="127">
        <v>1707</v>
      </c>
      <c r="P16" s="201">
        <v>18264</v>
      </c>
      <c r="Q16" s="200">
        <v>4830</v>
      </c>
      <c r="R16" s="201">
        <v>5775</v>
      </c>
      <c r="S16" s="127">
        <v>5304</v>
      </c>
      <c r="T16" s="201">
        <v>8018</v>
      </c>
      <c r="U16" s="200">
        <v>3859</v>
      </c>
      <c r="V16" s="201">
        <v>4515</v>
      </c>
      <c r="W16" s="127">
        <v>4216</v>
      </c>
      <c r="X16" s="201">
        <v>10092</v>
      </c>
    </row>
    <row r="17" spans="2:24" ht="14.1" customHeight="1" x14ac:dyDescent="0.15">
      <c r="B17" s="167"/>
      <c r="C17" s="159">
        <v>10</v>
      </c>
      <c r="D17" s="172"/>
      <c r="E17" s="200">
        <v>2468</v>
      </c>
      <c r="F17" s="201">
        <v>2835</v>
      </c>
      <c r="G17" s="127">
        <v>2658</v>
      </c>
      <c r="H17" s="201">
        <v>18811</v>
      </c>
      <c r="I17" s="200">
        <v>1943</v>
      </c>
      <c r="J17" s="201">
        <v>2331</v>
      </c>
      <c r="K17" s="127">
        <v>2161</v>
      </c>
      <c r="L17" s="201">
        <v>17688</v>
      </c>
      <c r="M17" s="200">
        <v>1575</v>
      </c>
      <c r="N17" s="201">
        <v>1785</v>
      </c>
      <c r="O17" s="127">
        <v>1668</v>
      </c>
      <c r="P17" s="201">
        <v>8922</v>
      </c>
      <c r="Q17" s="200">
        <v>5040</v>
      </c>
      <c r="R17" s="201">
        <v>5880</v>
      </c>
      <c r="S17" s="127">
        <v>5463</v>
      </c>
      <c r="T17" s="201">
        <v>4201</v>
      </c>
      <c r="U17" s="200">
        <v>3885</v>
      </c>
      <c r="V17" s="201">
        <v>4725</v>
      </c>
      <c r="W17" s="127">
        <v>4291</v>
      </c>
      <c r="X17" s="201">
        <v>5364</v>
      </c>
    </row>
    <row r="18" spans="2:24" ht="14.1" customHeight="1" x14ac:dyDescent="0.15">
      <c r="B18" s="167"/>
      <c r="C18" s="159">
        <v>11</v>
      </c>
      <c r="D18" s="172"/>
      <c r="E18" s="200">
        <v>2573</v>
      </c>
      <c r="F18" s="201">
        <v>3150</v>
      </c>
      <c r="G18" s="127">
        <v>2818</v>
      </c>
      <c r="H18" s="201">
        <v>28652</v>
      </c>
      <c r="I18" s="200">
        <v>2048</v>
      </c>
      <c r="J18" s="201">
        <v>2520</v>
      </c>
      <c r="K18" s="127">
        <v>2256</v>
      </c>
      <c r="L18" s="201">
        <v>29754</v>
      </c>
      <c r="M18" s="200">
        <v>1365</v>
      </c>
      <c r="N18" s="201">
        <v>1785</v>
      </c>
      <c r="O18" s="127">
        <v>1563</v>
      </c>
      <c r="P18" s="201">
        <v>14538</v>
      </c>
      <c r="Q18" s="200">
        <v>4988</v>
      </c>
      <c r="R18" s="201">
        <v>5985</v>
      </c>
      <c r="S18" s="127">
        <v>5444</v>
      </c>
      <c r="T18" s="201">
        <v>7596</v>
      </c>
      <c r="U18" s="200">
        <v>3990</v>
      </c>
      <c r="V18" s="201">
        <v>4830</v>
      </c>
      <c r="W18" s="127">
        <v>4397</v>
      </c>
      <c r="X18" s="201">
        <v>10234</v>
      </c>
    </row>
    <row r="19" spans="2:24" ht="14.1" customHeight="1" x14ac:dyDescent="0.15">
      <c r="B19" s="167"/>
      <c r="C19" s="159">
        <v>12</v>
      </c>
      <c r="D19" s="172"/>
      <c r="E19" s="200">
        <v>2793</v>
      </c>
      <c r="F19" s="201">
        <v>3308</v>
      </c>
      <c r="G19" s="127">
        <v>3080</v>
      </c>
      <c r="H19" s="201">
        <v>37912</v>
      </c>
      <c r="I19" s="200">
        <v>2153</v>
      </c>
      <c r="J19" s="201">
        <v>2573</v>
      </c>
      <c r="K19" s="127">
        <v>2398</v>
      </c>
      <c r="L19" s="201">
        <v>31150</v>
      </c>
      <c r="M19" s="200">
        <v>1313</v>
      </c>
      <c r="N19" s="201">
        <v>1680</v>
      </c>
      <c r="O19" s="127">
        <v>1455</v>
      </c>
      <c r="P19" s="201">
        <v>17827</v>
      </c>
      <c r="Q19" s="200">
        <v>5040</v>
      </c>
      <c r="R19" s="201">
        <v>5880</v>
      </c>
      <c r="S19" s="127">
        <v>5435</v>
      </c>
      <c r="T19" s="201">
        <v>8720</v>
      </c>
      <c r="U19" s="200">
        <v>4200</v>
      </c>
      <c r="V19" s="201">
        <v>4935</v>
      </c>
      <c r="W19" s="127">
        <v>4604</v>
      </c>
      <c r="X19" s="201">
        <v>14500</v>
      </c>
    </row>
    <row r="20" spans="2:24" ht="14.1" customHeight="1" x14ac:dyDescent="0.15">
      <c r="B20" s="167" t="s">
        <v>88</v>
      </c>
      <c r="C20" s="159">
        <v>1</v>
      </c>
      <c r="D20" s="172" t="s">
        <v>15</v>
      </c>
      <c r="E20" s="200">
        <v>2510</v>
      </c>
      <c r="F20" s="201">
        <v>3150</v>
      </c>
      <c r="G20" s="127">
        <v>2826</v>
      </c>
      <c r="H20" s="201">
        <v>17673</v>
      </c>
      <c r="I20" s="200">
        <v>1995</v>
      </c>
      <c r="J20" s="201">
        <v>2468</v>
      </c>
      <c r="K20" s="127">
        <v>2275</v>
      </c>
      <c r="L20" s="201">
        <v>17361</v>
      </c>
      <c r="M20" s="200">
        <v>1260</v>
      </c>
      <c r="N20" s="201">
        <v>1628</v>
      </c>
      <c r="O20" s="127">
        <v>1449</v>
      </c>
      <c r="P20" s="201">
        <v>13190</v>
      </c>
      <c r="Q20" s="200">
        <v>4725</v>
      </c>
      <c r="R20" s="201">
        <v>5880</v>
      </c>
      <c r="S20" s="127">
        <v>5341</v>
      </c>
      <c r="T20" s="201">
        <v>4192</v>
      </c>
      <c r="U20" s="200">
        <v>4095</v>
      </c>
      <c r="V20" s="201">
        <v>4935</v>
      </c>
      <c r="W20" s="127">
        <v>4486</v>
      </c>
      <c r="X20" s="201">
        <v>10250</v>
      </c>
    </row>
    <row r="21" spans="2:24" ht="14.1" customHeight="1" x14ac:dyDescent="0.15">
      <c r="B21" s="167"/>
      <c r="C21" s="159">
        <v>2</v>
      </c>
      <c r="D21" s="172"/>
      <c r="E21" s="200">
        <v>2415</v>
      </c>
      <c r="F21" s="201">
        <v>2835</v>
      </c>
      <c r="G21" s="127">
        <v>2606</v>
      </c>
      <c r="H21" s="201">
        <v>13333</v>
      </c>
      <c r="I21" s="200">
        <v>1995</v>
      </c>
      <c r="J21" s="201">
        <v>2415</v>
      </c>
      <c r="K21" s="127">
        <v>2219</v>
      </c>
      <c r="L21" s="201">
        <v>13806</v>
      </c>
      <c r="M21" s="200">
        <v>1313</v>
      </c>
      <c r="N21" s="201">
        <v>1680</v>
      </c>
      <c r="O21" s="127">
        <v>1496</v>
      </c>
      <c r="P21" s="201">
        <v>12108</v>
      </c>
      <c r="Q21" s="200">
        <v>4830</v>
      </c>
      <c r="R21" s="201">
        <v>5670</v>
      </c>
      <c r="S21" s="127">
        <v>5127</v>
      </c>
      <c r="T21" s="201">
        <v>4613</v>
      </c>
      <c r="U21" s="200">
        <v>4095</v>
      </c>
      <c r="V21" s="201">
        <v>4725</v>
      </c>
      <c r="W21" s="127">
        <v>4455</v>
      </c>
      <c r="X21" s="201">
        <v>8971</v>
      </c>
    </row>
    <row r="22" spans="2:24" ht="14.1" customHeight="1" x14ac:dyDescent="0.15">
      <c r="B22" s="167"/>
      <c r="C22" s="159">
        <v>3</v>
      </c>
      <c r="D22" s="172"/>
      <c r="E22" s="200">
        <v>2295</v>
      </c>
      <c r="F22" s="201">
        <v>2678</v>
      </c>
      <c r="G22" s="127">
        <v>2477</v>
      </c>
      <c r="H22" s="201">
        <v>21422</v>
      </c>
      <c r="I22" s="200">
        <v>1890</v>
      </c>
      <c r="J22" s="201">
        <v>2363</v>
      </c>
      <c r="K22" s="127">
        <v>2169</v>
      </c>
      <c r="L22" s="201">
        <v>17378</v>
      </c>
      <c r="M22" s="200">
        <v>1365</v>
      </c>
      <c r="N22" s="201">
        <v>1785</v>
      </c>
      <c r="O22" s="127">
        <v>1589</v>
      </c>
      <c r="P22" s="201">
        <v>16443</v>
      </c>
      <c r="Q22" s="200">
        <v>4725</v>
      </c>
      <c r="R22" s="201">
        <v>5565</v>
      </c>
      <c r="S22" s="127">
        <v>5069</v>
      </c>
      <c r="T22" s="201">
        <v>5191</v>
      </c>
      <c r="U22" s="200">
        <v>4095</v>
      </c>
      <c r="V22" s="201">
        <v>4725</v>
      </c>
      <c r="W22" s="127">
        <v>4412</v>
      </c>
      <c r="X22" s="201">
        <v>11462</v>
      </c>
    </row>
    <row r="23" spans="2:24" ht="14.1" customHeight="1" x14ac:dyDescent="0.15">
      <c r="B23" s="167"/>
      <c r="C23" s="159">
        <v>4</v>
      </c>
      <c r="D23" s="172"/>
      <c r="E23" s="200">
        <v>2258</v>
      </c>
      <c r="F23" s="201">
        <v>2625</v>
      </c>
      <c r="G23" s="127">
        <v>2459</v>
      </c>
      <c r="H23" s="201">
        <v>21266</v>
      </c>
      <c r="I23" s="200">
        <v>1943</v>
      </c>
      <c r="J23" s="201">
        <v>2363</v>
      </c>
      <c r="K23" s="127">
        <v>2138</v>
      </c>
      <c r="L23" s="201">
        <v>18130</v>
      </c>
      <c r="M23" s="200">
        <v>1575</v>
      </c>
      <c r="N23" s="201">
        <v>1838</v>
      </c>
      <c r="O23" s="127">
        <v>1686</v>
      </c>
      <c r="P23" s="201">
        <v>9750</v>
      </c>
      <c r="Q23" s="200">
        <v>4725</v>
      </c>
      <c r="R23" s="201">
        <v>5670</v>
      </c>
      <c r="S23" s="127">
        <v>5202</v>
      </c>
      <c r="T23" s="201">
        <v>4620</v>
      </c>
      <c r="U23" s="200">
        <v>4200</v>
      </c>
      <c r="V23" s="201">
        <v>4830</v>
      </c>
      <c r="W23" s="127">
        <v>4456</v>
      </c>
      <c r="X23" s="201">
        <v>7444</v>
      </c>
    </row>
    <row r="24" spans="2:24" ht="14.1" customHeight="1" x14ac:dyDescent="0.15">
      <c r="B24" s="167"/>
      <c r="C24" s="159">
        <v>5</v>
      </c>
      <c r="D24" s="172"/>
      <c r="E24" s="200">
        <v>2153</v>
      </c>
      <c r="F24" s="201">
        <v>2625</v>
      </c>
      <c r="G24" s="127">
        <v>2475</v>
      </c>
      <c r="H24" s="201">
        <v>27390</v>
      </c>
      <c r="I24" s="200">
        <v>1943</v>
      </c>
      <c r="J24" s="201">
        <v>2363</v>
      </c>
      <c r="K24" s="127">
        <v>2145</v>
      </c>
      <c r="L24" s="201">
        <v>27894</v>
      </c>
      <c r="M24" s="200">
        <v>1575</v>
      </c>
      <c r="N24" s="201">
        <v>1890</v>
      </c>
      <c r="O24" s="127">
        <v>1709</v>
      </c>
      <c r="P24" s="201">
        <v>13262</v>
      </c>
      <c r="Q24" s="200">
        <v>4830</v>
      </c>
      <c r="R24" s="201">
        <v>5618</v>
      </c>
      <c r="S24" s="127">
        <v>5244</v>
      </c>
      <c r="T24" s="201">
        <v>6579</v>
      </c>
      <c r="U24" s="200">
        <v>4200</v>
      </c>
      <c r="V24" s="201">
        <v>4725</v>
      </c>
      <c r="W24" s="127">
        <v>4478</v>
      </c>
      <c r="X24" s="201">
        <v>10317</v>
      </c>
    </row>
    <row r="25" spans="2:24" ht="14.1" customHeight="1" x14ac:dyDescent="0.15">
      <c r="B25" s="167"/>
      <c r="C25" s="159">
        <v>6</v>
      </c>
      <c r="D25" s="172"/>
      <c r="E25" s="200">
        <v>2100</v>
      </c>
      <c r="F25" s="201">
        <v>2520</v>
      </c>
      <c r="G25" s="127">
        <v>2339</v>
      </c>
      <c r="H25" s="201">
        <v>29764</v>
      </c>
      <c r="I25" s="200">
        <v>1848</v>
      </c>
      <c r="J25" s="201">
        <v>2258</v>
      </c>
      <c r="K25" s="127">
        <v>2064</v>
      </c>
      <c r="L25" s="201">
        <v>26588</v>
      </c>
      <c r="M25" s="200">
        <v>1575</v>
      </c>
      <c r="N25" s="201">
        <v>1853</v>
      </c>
      <c r="O25" s="127">
        <v>1707</v>
      </c>
      <c r="P25" s="201">
        <v>15716</v>
      </c>
      <c r="Q25" s="200">
        <v>4935</v>
      </c>
      <c r="R25" s="201">
        <v>5565</v>
      </c>
      <c r="S25" s="127">
        <v>5248</v>
      </c>
      <c r="T25" s="201">
        <v>6561</v>
      </c>
      <c r="U25" s="200">
        <v>3885</v>
      </c>
      <c r="V25" s="201">
        <v>4620</v>
      </c>
      <c r="W25" s="127">
        <v>4317</v>
      </c>
      <c r="X25" s="201">
        <v>11425</v>
      </c>
    </row>
    <row r="26" spans="2:24" ht="14.1" customHeight="1" x14ac:dyDescent="0.15">
      <c r="B26" s="167"/>
      <c r="C26" s="159">
        <v>7</v>
      </c>
      <c r="D26" s="172"/>
      <c r="E26" s="200">
        <v>2153</v>
      </c>
      <c r="F26" s="201">
        <v>2573</v>
      </c>
      <c r="G26" s="127">
        <v>2358</v>
      </c>
      <c r="H26" s="201">
        <v>19873</v>
      </c>
      <c r="I26" s="200">
        <v>1831</v>
      </c>
      <c r="J26" s="201">
        <v>2205</v>
      </c>
      <c r="K26" s="127">
        <v>2006</v>
      </c>
      <c r="L26" s="201">
        <v>18559</v>
      </c>
      <c r="M26" s="200">
        <v>1575</v>
      </c>
      <c r="N26" s="201">
        <v>1890</v>
      </c>
      <c r="O26" s="127">
        <v>1724</v>
      </c>
      <c r="P26" s="201">
        <v>12128</v>
      </c>
      <c r="Q26" s="200">
        <v>4935</v>
      </c>
      <c r="R26" s="201">
        <v>5565</v>
      </c>
      <c r="S26" s="127">
        <v>5278</v>
      </c>
      <c r="T26" s="201">
        <v>4376</v>
      </c>
      <c r="U26" s="200">
        <v>3885</v>
      </c>
      <c r="V26" s="201">
        <v>4620</v>
      </c>
      <c r="W26" s="127">
        <v>4232</v>
      </c>
      <c r="X26" s="201">
        <v>7501</v>
      </c>
    </row>
    <row r="27" spans="2:24" ht="14.1" customHeight="1" x14ac:dyDescent="0.15">
      <c r="B27" s="160"/>
      <c r="C27" s="164">
        <v>8</v>
      </c>
      <c r="D27" s="173"/>
      <c r="E27" s="195">
        <v>2205</v>
      </c>
      <c r="F27" s="203">
        <v>2625</v>
      </c>
      <c r="G27" s="182">
        <v>2420</v>
      </c>
      <c r="H27" s="203">
        <v>27533</v>
      </c>
      <c r="I27" s="195">
        <v>1838</v>
      </c>
      <c r="J27" s="203">
        <v>2310</v>
      </c>
      <c r="K27" s="182">
        <v>2031</v>
      </c>
      <c r="L27" s="203">
        <v>23916</v>
      </c>
      <c r="M27" s="195">
        <v>1523</v>
      </c>
      <c r="N27" s="203">
        <v>1838</v>
      </c>
      <c r="O27" s="182">
        <v>1702</v>
      </c>
      <c r="P27" s="203">
        <v>12781</v>
      </c>
      <c r="Q27" s="195">
        <v>4935</v>
      </c>
      <c r="R27" s="203">
        <v>5565</v>
      </c>
      <c r="S27" s="182">
        <v>5245</v>
      </c>
      <c r="T27" s="203">
        <v>5422</v>
      </c>
      <c r="U27" s="195">
        <v>3885</v>
      </c>
      <c r="V27" s="203">
        <v>4620</v>
      </c>
      <c r="W27" s="182">
        <v>4263</v>
      </c>
      <c r="X27" s="203">
        <v>8709</v>
      </c>
    </row>
    <row r="28" spans="2:24" x14ac:dyDescent="0.15">
      <c r="B28" s="192"/>
      <c r="C28" s="209"/>
      <c r="D28" s="210"/>
      <c r="E28" s="200"/>
      <c r="F28" s="205"/>
      <c r="G28" s="127"/>
      <c r="H28" s="205"/>
      <c r="I28" s="200"/>
      <c r="J28" s="205"/>
      <c r="K28" s="127"/>
      <c r="L28" s="205"/>
      <c r="M28" s="200"/>
      <c r="N28" s="205"/>
      <c r="O28" s="127"/>
      <c r="P28" s="205"/>
      <c r="Q28" s="200"/>
      <c r="R28" s="205"/>
      <c r="S28" s="127"/>
      <c r="T28" s="205"/>
      <c r="U28" s="200"/>
      <c r="V28" s="205"/>
      <c r="W28" s="127"/>
      <c r="X28" s="205"/>
    </row>
    <row r="29" spans="2:24" x14ac:dyDescent="0.15">
      <c r="B29" s="189"/>
      <c r="C29" s="211"/>
      <c r="D29" s="212"/>
      <c r="E29" s="200"/>
      <c r="F29" s="201"/>
      <c r="G29" s="127"/>
      <c r="H29" s="201"/>
      <c r="I29" s="200"/>
      <c r="J29" s="201"/>
      <c r="K29" s="127"/>
      <c r="L29" s="201"/>
      <c r="M29" s="200"/>
      <c r="N29" s="201"/>
      <c r="O29" s="127"/>
      <c r="P29" s="201"/>
      <c r="Q29" s="200"/>
      <c r="R29" s="201"/>
      <c r="S29" s="127"/>
      <c r="T29" s="201"/>
      <c r="U29" s="200"/>
      <c r="V29" s="201"/>
      <c r="W29" s="127"/>
      <c r="X29" s="201"/>
    </row>
    <row r="30" spans="2:24" x14ac:dyDescent="0.15">
      <c r="B30" s="186" t="s">
        <v>142</v>
      </c>
      <c r="C30" s="211"/>
      <c r="D30" s="212"/>
      <c r="E30" s="200"/>
      <c r="F30" s="201"/>
      <c r="G30" s="127"/>
      <c r="H30" s="201"/>
      <c r="I30" s="200"/>
      <c r="J30" s="201"/>
      <c r="K30" s="127"/>
      <c r="L30" s="201"/>
      <c r="M30" s="200"/>
      <c r="N30" s="201"/>
      <c r="O30" s="127"/>
      <c r="P30" s="201"/>
      <c r="Q30" s="200"/>
      <c r="R30" s="201"/>
      <c r="S30" s="127"/>
      <c r="T30" s="201"/>
      <c r="U30" s="200"/>
      <c r="V30" s="201"/>
      <c r="W30" s="127"/>
      <c r="X30" s="201"/>
    </row>
    <row r="31" spans="2:24" x14ac:dyDescent="0.15">
      <c r="B31" s="238">
        <v>40394</v>
      </c>
      <c r="C31" s="214"/>
      <c r="D31" s="215">
        <v>40400</v>
      </c>
      <c r="E31" s="200">
        <v>2205</v>
      </c>
      <c r="F31" s="201">
        <v>2573</v>
      </c>
      <c r="G31" s="127">
        <v>2389</v>
      </c>
      <c r="H31" s="201">
        <v>9691</v>
      </c>
      <c r="I31" s="200">
        <v>1838</v>
      </c>
      <c r="J31" s="201">
        <v>2153</v>
      </c>
      <c r="K31" s="127">
        <v>2007</v>
      </c>
      <c r="L31" s="201">
        <v>7251</v>
      </c>
      <c r="M31" s="200">
        <v>1575</v>
      </c>
      <c r="N31" s="201">
        <v>1838</v>
      </c>
      <c r="O31" s="127">
        <v>1722</v>
      </c>
      <c r="P31" s="201">
        <v>3496</v>
      </c>
      <c r="Q31" s="169">
        <v>4935</v>
      </c>
      <c r="R31" s="171">
        <v>5460</v>
      </c>
      <c r="S31" s="143">
        <v>5225</v>
      </c>
      <c r="T31" s="201">
        <v>1839</v>
      </c>
      <c r="U31" s="200">
        <v>3990</v>
      </c>
      <c r="V31" s="201">
        <v>4620</v>
      </c>
      <c r="W31" s="127">
        <v>4315</v>
      </c>
      <c r="X31" s="201">
        <v>2747</v>
      </c>
    </row>
    <row r="32" spans="2:24" x14ac:dyDescent="0.15">
      <c r="B32" s="213" t="s">
        <v>143</v>
      </c>
      <c r="C32" s="214"/>
      <c r="D32" s="215"/>
      <c r="E32" s="200"/>
      <c r="F32" s="201"/>
      <c r="G32" s="127"/>
      <c r="H32" s="201"/>
      <c r="I32" s="200"/>
      <c r="J32" s="201"/>
      <c r="K32" s="127"/>
      <c r="L32" s="201"/>
      <c r="M32" s="200"/>
      <c r="N32" s="201"/>
      <c r="O32" s="127"/>
      <c r="P32" s="201"/>
      <c r="Q32" s="200"/>
      <c r="R32" s="201"/>
      <c r="S32" s="127"/>
      <c r="T32" s="201"/>
      <c r="U32" s="200"/>
      <c r="V32" s="201"/>
      <c r="W32" s="127"/>
      <c r="X32" s="201"/>
    </row>
    <row r="33" spans="2:24" x14ac:dyDescent="0.15">
      <c r="B33" s="213"/>
      <c r="C33" s="214"/>
      <c r="D33" s="215"/>
      <c r="E33" s="216"/>
      <c r="F33" s="217"/>
      <c r="G33" s="211"/>
      <c r="H33" s="217"/>
      <c r="I33" s="216"/>
      <c r="J33" s="217"/>
      <c r="K33" s="211"/>
      <c r="L33" s="217"/>
      <c r="M33" s="216"/>
      <c r="N33" s="217"/>
      <c r="O33" s="211"/>
      <c r="P33" s="217"/>
      <c r="Q33" s="216"/>
      <c r="R33" s="217"/>
      <c r="S33" s="211"/>
      <c r="T33" s="217"/>
      <c r="U33" s="216"/>
      <c r="V33" s="217"/>
      <c r="W33" s="211"/>
      <c r="X33" s="217"/>
    </row>
    <row r="34" spans="2:24" x14ac:dyDescent="0.15">
      <c r="B34" s="213" t="s">
        <v>144</v>
      </c>
      <c r="C34" s="214"/>
      <c r="D34" s="215"/>
      <c r="E34" s="200"/>
      <c r="F34" s="201"/>
      <c r="G34" s="127"/>
      <c r="H34" s="201"/>
      <c r="I34" s="200"/>
      <c r="J34" s="201"/>
      <c r="K34" s="127"/>
      <c r="L34" s="201"/>
      <c r="M34" s="200"/>
      <c r="N34" s="201"/>
      <c r="O34" s="127"/>
      <c r="P34" s="201"/>
      <c r="Q34" s="200"/>
      <c r="R34" s="201"/>
      <c r="S34" s="127"/>
      <c r="T34" s="201"/>
      <c r="U34" s="200"/>
      <c r="V34" s="201"/>
      <c r="W34" s="127"/>
      <c r="X34" s="201"/>
    </row>
    <row r="35" spans="2:24" x14ac:dyDescent="0.15">
      <c r="B35" s="213">
        <v>40408</v>
      </c>
      <c r="C35" s="214"/>
      <c r="D35" s="215">
        <v>40414</v>
      </c>
      <c r="E35" s="216">
        <v>2258</v>
      </c>
      <c r="F35" s="217">
        <v>2573</v>
      </c>
      <c r="G35" s="211">
        <v>2416</v>
      </c>
      <c r="H35" s="217">
        <v>12463</v>
      </c>
      <c r="I35" s="216">
        <v>1838</v>
      </c>
      <c r="J35" s="217">
        <v>2205</v>
      </c>
      <c r="K35" s="211">
        <v>2020</v>
      </c>
      <c r="L35" s="217">
        <v>11268</v>
      </c>
      <c r="M35" s="216">
        <v>1575</v>
      </c>
      <c r="N35" s="217">
        <v>1838</v>
      </c>
      <c r="O35" s="211">
        <v>1705</v>
      </c>
      <c r="P35" s="217">
        <v>6684</v>
      </c>
      <c r="Q35" s="216">
        <v>4935</v>
      </c>
      <c r="R35" s="217">
        <v>5565</v>
      </c>
      <c r="S35" s="211">
        <v>5252</v>
      </c>
      <c r="T35" s="217">
        <v>2700</v>
      </c>
      <c r="U35" s="216">
        <v>3885</v>
      </c>
      <c r="V35" s="217">
        <v>4620</v>
      </c>
      <c r="W35" s="211">
        <v>4259</v>
      </c>
      <c r="X35" s="217">
        <v>4216</v>
      </c>
    </row>
    <row r="36" spans="2:24" x14ac:dyDescent="0.15">
      <c r="B36" s="213" t="s">
        <v>145</v>
      </c>
      <c r="C36" s="214"/>
      <c r="D36" s="215"/>
      <c r="E36" s="200"/>
      <c r="F36" s="201"/>
      <c r="G36" s="127"/>
      <c r="H36" s="201"/>
      <c r="I36" s="200"/>
      <c r="J36" s="201"/>
      <c r="K36" s="127"/>
      <c r="L36" s="201"/>
      <c r="M36" s="200"/>
      <c r="N36" s="201"/>
      <c r="O36" s="127"/>
      <c r="P36" s="201"/>
      <c r="Q36" s="200"/>
      <c r="R36" s="201"/>
      <c r="S36" s="127"/>
      <c r="T36" s="201"/>
      <c r="U36" s="200"/>
      <c r="V36" s="201"/>
      <c r="W36" s="127"/>
      <c r="X36" s="201"/>
    </row>
    <row r="37" spans="2:24" ht="12" customHeight="1" x14ac:dyDescent="0.15">
      <c r="B37" s="213">
        <v>40415</v>
      </c>
      <c r="C37" s="214"/>
      <c r="D37" s="215">
        <v>40421</v>
      </c>
      <c r="E37" s="169">
        <v>2258</v>
      </c>
      <c r="F37" s="171">
        <v>2625</v>
      </c>
      <c r="G37" s="171">
        <v>2468</v>
      </c>
      <c r="H37" s="218">
        <v>5379</v>
      </c>
      <c r="I37" s="169">
        <v>1838</v>
      </c>
      <c r="J37" s="171">
        <v>2310</v>
      </c>
      <c r="K37" s="171">
        <v>2080</v>
      </c>
      <c r="L37" s="218">
        <v>5397</v>
      </c>
      <c r="M37" s="169">
        <v>1523</v>
      </c>
      <c r="N37" s="171">
        <v>1785</v>
      </c>
      <c r="O37" s="171">
        <v>1669</v>
      </c>
      <c r="P37" s="218">
        <v>2602</v>
      </c>
      <c r="Q37" s="169">
        <v>4935</v>
      </c>
      <c r="R37" s="171">
        <v>5565</v>
      </c>
      <c r="S37" s="171">
        <v>5249</v>
      </c>
      <c r="T37" s="218">
        <v>883</v>
      </c>
      <c r="U37" s="169">
        <v>3990</v>
      </c>
      <c r="V37" s="171">
        <v>4568</v>
      </c>
      <c r="W37" s="171">
        <v>4224</v>
      </c>
      <c r="X37" s="218">
        <v>1746</v>
      </c>
    </row>
    <row r="38" spans="2:24" ht="12" customHeight="1" x14ac:dyDescent="0.15">
      <c r="B38" s="213" t="s">
        <v>146</v>
      </c>
      <c r="C38" s="214"/>
      <c r="D38" s="215"/>
      <c r="E38" s="200"/>
      <c r="F38" s="201"/>
      <c r="G38" s="127"/>
      <c r="H38" s="201"/>
      <c r="I38" s="200"/>
      <c r="J38" s="201"/>
      <c r="K38" s="127"/>
      <c r="L38" s="201"/>
      <c r="M38" s="200"/>
      <c r="N38" s="201"/>
      <c r="O38" s="127"/>
      <c r="P38" s="201"/>
      <c r="Q38" s="200"/>
      <c r="R38" s="201"/>
      <c r="S38" s="127"/>
      <c r="T38" s="201"/>
      <c r="U38" s="200"/>
      <c r="V38" s="201"/>
      <c r="W38" s="127"/>
      <c r="X38" s="201"/>
    </row>
    <row r="39" spans="2:24" ht="12" customHeight="1" x14ac:dyDescent="0.15">
      <c r="B39" s="219"/>
      <c r="C39" s="220"/>
      <c r="D39" s="221"/>
      <c r="E39" s="195"/>
      <c r="F39" s="203"/>
      <c r="G39" s="182"/>
      <c r="H39" s="203"/>
      <c r="I39" s="195"/>
      <c r="J39" s="203"/>
      <c r="K39" s="182"/>
      <c r="L39" s="203"/>
      <c r="M39" s="195"/>
      <c r="N39" s="203"/>
      <c r="O39" s="182"/>
      <c r="P39" s="203"/>
      <c r="Q39" s="195"/>
      <c r="R39" s="203"/>
      <c r="S39" s="182"/>
      <c r="T39" s="203"/>
      <c r="U39" s="195"/>
      <c r="V39" s="203"/>
      <c r="W39" s="182"/>
      <c r="X39" s="203"/>
    </row>
    <row r="40" spans="2:24" ht="6" customHeight="1" x14ac:dyDescent="0.15">
      <c r="B40" s="187"/>
      <c r="C40" s="211"/>
      <c r="D40" s="211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</row>
    <row r="41" spans="2:24" ht="12.75" customHeight="1" x14ac:dyDescent="0.15">
      <c r="B41" s="181" t="s">
        <v>126</v>
      </c>
      <c r="C41" s="180" t="s">
        <v>474</v>
      </c>
    </row>
    <row r="42" spans="2:24" ht="12.75" customHeight="1" x14ac:dyDescent="0.15">
      <c r="B42" s="222" t="s">
        <v>19</v>
      </c>
      <c r="C42" s="180" t="s">
        <v>128</v>
      </c>
    </row>
    <row r="43" spans="2:24" ht="12.75" customHeight="1" x14ac:dyDescent="0.15">
      <c r="B43" s="222"/>
    </row>
    <row r="44" spans="2:24" x14ac:dyDescent="0.15">
      <c r="B44" s="22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/>
  </sheetViews>
  <sheetFormatPr defaultColWidth="7.5" defaultRowHeight="12" x14ac:dyDescent="0.15"/>
  <cols>
    <col min="1" max="1" width="0.75" style="149" customWidth="1"/>
    <col min="2" max="2" width="6.25" style="149" customWidth="1"/>
    <col min="3" max="3" width="2.75" style="149" customWidth="1"/>
    <col min="4" max="5" width="5.75" style="149" customWidth="1"/>
    <col min="6" max="7" width="5.875" style="149" customWidth="1"/>
    <col min="8" max="8" width="7.25" style="149" customWidth="1"/>
    <col min="9" max="11" width="5.875" style="149" customWidth="1"/>
    <col min="12" max="12" width="7.625" style="149" customWidth="1"/>
    <col min="13" max="15" width="5.875" style="149" customWidth="1"/>
    <col min="16" max="16" width="7.25" style="149" customWidth="1"/>
    <col min="17" max="19" width="5.875" style="149" customWidth="1"/>
    <col min="20" max="20" width="7.25" style="149" customWidth="1"/>
    <col min="21" max="21" width="5.375" style="149" customWidth="1"/>
    <col min="22" max="23" width="5.875" style="149" customWidth="1"/>
    <col min="24" max="24" width="7.625" style="149" customWidth="1"/>
    <col min="25" max="16384" width="7.5" style="149"/>
  </cols>
  <sheetData>
    <row r="3" spans="2:24" x14ac:dyDescent="0.15">
      <c r="B3" s="149" t="s">
        <v>371</v>
      </c>
    </row>
    <row r="4" spans="2:24" x14ac:dyDescent="0.15">
      <c r="X4" s="150" t="s">
        <v>108</v>
      </c>
    </row>
    <row r="5" spans="2:24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2:24" ht="13.5" customHeight="1" x14ac:dyDescent="0.15">
      <c r="B6" s="183"/>
      <c r="C6" s="184" t="s">
        <v>109</v>
      </c>
      <c r="D6" s="185"/>
      <c r="E6" s="226" t="s">
        <v>151</v>
      </c>
      <c r="F6" s="227"/>
      <c r="G6" s="227"/>
      <c r="H6" s="228"/>
      <c r="I6" s="226" t="s">
        <v>152</v>
      </c>
      <c r="J6" s="227"/>
      <c r="K6" s="227"/>
      <c r="L6" s="228"/>
      <c r="M6" s="226" t="s">
        <v>153</v>
      </c>
      <c r="N6" s="227"/>
      <c r="O6" s="227"/>
      <c r="P6" s="228"/>
      <c r="Q6" s="223" t="s">
        <v>156</v>
      </c>
      <c r="R6" s="224"/>
      <c r="S6" s="224"/>
      <c r="T6" s="225"/>
      <c r="U6" s="226" t="s">
        <v>157</v>
      </c>
      <c r="V6" s="227"/>
      <c r="W6" s="227"/>
      <c r="X6" s="228"/>
    </row>
    <row r="7" spans="2:24" x14ac:dyDescent="0.15">
      <c r="B7" s="186" t="s">
        <v>115</v>
      </c>
      <c r="C7" s="187"/>
      <c r="D7" s="188"/>
      <c r="E7" s="175" t="s">
        <v>116</v>
      </c>
      <c r="F7" s="158" t="s">
        <v>117</v>
      </c>
      <c r="G7" s="165" t="s">
        <v>118</v>
      </c>
      <c r="H7" s="158" t="s">
        <v>119</v>
      </c>
      <c r="I7" s="175" t="s">
        <v>116</v>
      </c>
      <c r="J7" s="158" t="s">
        <v>117</v>
      </c>
      <c r="K7" s="165" t="s">
        <v>118</v>
      </c>
      <c r="L7" s="158" t="s">
        <v>119</v>
      </c>
      <c r="M7" s="175" t="s">
        <v>116</v>
      </c>
      <c r="N7" s="158" t="s">
        <v>117</v>
      </c>
      <c r="O7" s="165" t="s">
        <v>118</v>
      </c>
      <c r="P7" s="158" t="s">
        <v>119</v>
      </c>
      <c r="Q7" s="175" t="s">
        <v>154</v>
      </c>
      <c r="R7" s="158" t="s">
        <v>117</v>
      </c>
      <c r="S7" s="165" t="s">
        <v>118</v>
      </c>
      <c r="T7" s="158" t="s">
        <v>119</v>
      </c>
      <c r="U7" s="175" t="s">
        <v>116</v>
      </c>
      <c r="V7" s="158" t="s">
        <v>117</v>
      </c>
      <c r="W7" s="165" t="s">
        <v>118</v>
      </c>
      <c r="X7" s="158" t="s">
        <v>119</v>
      </c>
    </row>
    <row r="8" spans="2:24" x14ac:dyDescent="0.15">
      <c r="B8" s="195"/>
      <c r="C8" s="182"/>
      <c r="D8" s="182"/>
      <c r="E8" s="162"/>
      <c r="F8" s="163"/>
      <c r="G8" s="164" t="s">
        <v>120</v>
      </c>
      <c r="H8" s="163"/>
      <c r="I8" s="162"/>
      <c r="J8" s="163"/>
      <c r="K8" s="164" t="s">
        <v>120</v>
      </c>
      <c r="L8" s="163"/>
      <c r="M8" s="162"/>
      <c r="N8" s="163"/>
      <c r="O8" s="164" t="s">
        <v>120</v>
      </c>
      <c r="P8" s="163"/>
      <c r="Q8" s="162"/>
      <c r="R8" s="163"/>
      <c r="S8" s="164" t="s">
        <v>120</v>
      </c>
      <c r="T8" s="163"/>
      <c r="U8" s="162"/>
      <c r="V8" s="163"/>
      <c r="W8" s="164" t="s">
        <v>120</v>
      </c>
      <c r="X8" s="163"/>
    </row>
    <row r="9" spans="2:24" ht="14.1" customHeight="1" x14ac:dyDescent="0.15">
      <c r="B9" s="200" t="s">
        <v>84</v>
      </c>
      <c r="C9" s="191">
        <v>20</v>
      </c>
      <c r="D9" s="236" t="s">
        <v>85</v>
      </c>
      <c r="E9" s="167">
        <v>840</v>
      </c>
      <c r="F9" s="168">
        <v>1523</v>
      </c>
      <c r="G9" s="126">
        <v>1183</v>
      </c>
      <c r="H9" s="168">
        <v>32917</v>
      </c>
      <c r="I9" s="167">
        <v>1890</v>
      </c>
      <c r="J9" s="168">
        <v>2520</v>
      </c>
      <c r="K9" s="126">
        <v>2226</v>
      </c>
      <c r="L9" s="168">
        <v>10798</v>
      </c>
      <c r="M9" s="167">
        <v>1890</v>
      </c>
      <c r="N9" s="168">
        <v>2520</v>
      </c>
      <c r="O9" s="126">
        <v>2303</v>
      </c>
      <c r="P9" s="168">
        <v>9897</v>
      </c>
      <c r="Q9" s="167">
        <v>1995</v>
      </c>
      <c r="R9" s="168">
        <v>2520</v>
      </c>
      <c r="S9" s="126">
        <v>2383</v>
      </c>
      <c r="T9" s="168">
        <v>9348</v>
      </c>
      <c r="U9" s="167">
        <v>1838</v>
      </c>
      <c r="V9" s="168">
        <v>2520</v>
      </c>
      <c r="W9" s="126">
        <v>2238</v>
      </c>
      <c r="X9" s="168">
        <v>11689</v>
      </c>
    </row>
    <row r="10" spans="2:24" ht="14.1" customHeight="1" x14ac:dyDescent="0.15">
      <c r="B10" s="200"/>
      <c r="C10" s="191">
        <v>21</v>
      </c>
      <c r="D10" s="180"/>
      <c r="E10" s="167">
        <v>840</v>
      </c>
      <c r="F10" s="168">
        <v>1890</v>
      </c>
      <c r="G10" s="126">
        <v>1418</v>
      </c>
      <c r="H10" s="168">
        <v>474029</v>
      </c>
      <c r="I10" s="167">
        <v>1680</v>
      </c>
      <c r="J10" s="168">
        <v>2520</v>
      </c>
      <c r="K10" s="126">
        <v>2088</v>
      </c>
      <c r="L10" s="168">
        <v>123475</v>
      </c>
      <c r="M10" s="167">
        <v>1680</v>
      </c>
      <c r="N10" s="168">
        <v>2520</v>
      </c>
      <c r="O10" s="126">
        <v>2155</v>
      </c>
      <c r="P10" s="168">
        <v>122121</v>
      </c>
      <c r="Q10" s="167">
        <v>1680</v>
      </c>
      <c r="R10" s="168">
        <v>2573</v>
      </c>
      <c r="S10" s="126">
        <v>2186</v>
      </c>
      <c r="T10" s="168">
        <v>114447</v>
      </c>
      <c r="U10" s="167">
        <v>1680</v>
      </c>
      <c r="V10" s="168">
        <v>2468</v>
      </c>
      <c r="W10" s="126">
        <v>2008</v>
      </c>
      <c r="X10" s="168">
        <v>140244</v>
      </c>
    </row>
    <row r="11" spans="2:24" ht="14.1" customHeight="1" x14ac:dyDescent="0.15">
      <c r="B11" s="200"/>
      <c r="C11" s="191">
        <v>22</v>
      </c>
      <c r="D11" s="180"/>
      <c r="E11" s="167"/>
      <c r="F11" s="168"/>
      <c r="G11" s="126"/>
      <c r="H11" s="168"/>
      <c r="I11" s="167"/>
      <c r="J11" s="168"/>
      <c r="K11" s="126"/>
      <c r="L11" s="168"/>
      <c r="M11" s="167"/>
      <c r="N11" s="168"/>
      <c r="O11" s="126"/>
      <c r="P11" s="168"/>
      <c r="Q11" s="167"/>
      <c r="R11" s="168"/>
      <c r="S11" s="126"/>
      <c r="T11" s="168"/>
      <c r="U11" s="167"/>
      <c r="V11" s="168"/>
      <c r="W11" s="126"/>
      <c r="X11" s="168"/>
    </row>
    <row r="12" spans="2:24" ht="14.1" customHeight="1" x14ac:dyDescent="0.15">
      <c r="B12" s="200"/>
      <c r="C12" s="191">
        <v>23</v>
      </c>
      <c r="D12" s="180"/>
      <c r="E12" s="167"/>
      <c r="F12" s="168"/>
      <c r="G12" s="126"/>
      <c r="H12" s="168"/>
      <c r="I12" s="167"/>
      <c r="J12" s="168"/>
      <c r="K12" s="126"/>
      <c r="L12" s="168"/>
      <c r="M12" s="167"/>
      <c r="N12" s="168"/>
      <c r="O12" s="126"/>
      <c r="P12" s="168"/>
      <c r="Q12" s="167"/>
      <c r="R12" s="168"/>
      <c r="S12" s="126"/>
      <c r="T12" s="168"/>
      <c r="U12" s="167"/>
      <c r="V12" s="168"/>
      <c r="W12" s="126"/>
      <c r="X12" s="168"/>
    </row>
    <row r="13" spans="2:24" ht="14.1" customHeight="1" x14ac:dyDescent="0.15">
      <c r="B13" s="200"/>
      <c r="C13" s="191">
        <v>24</v>
      </c>
      <c r="D13" s="127"/>
      <c r="E13" s="167"/>
      <c r="F13" s="168"/>
      <c r="G13" s="126"/>
      <c r="H13" s="168"/>
      <c r="I13" s="167"/>
      <c r="J13" s="168"/>
      <c r="K13" s="126"/>
      <c r="L13" s="168"/>
      <c r="M13" s="167"/>
      <c r="N13" s="168"/>
      <c r="O13" s="126"/>
      <c r="P13" s="168"/>
      <c r="Q13" s="167"/>
      <c r="R13" s="168"/>
      <c r="S13" s="126"/>
      <c r="T13" s="168"/>
      <c r="U13" s="167"/>
      <c r="V13" s="168"/>
      <c r="W13" s="126"/>
      <c r="X13" s="168"/>
    </row>
    <row r="14" spans="2:24" ht="14.1" customHeight="1" x14ac:dyDescent="0.15">
      <c r="B14" s="195"/>
      <c r="C14" s="198">
        <v>25</v>
      </c>
      <c r="D14" s="182"/>
      <c r="E14" s="160"/>
      <c r="F14" s="174"/>
      <c r="G14" s="161"/>
      <c r="H14" s="174"/>
      <c r="I14" s="160"/>
      <c r="J14" s="174"/>
      <c r="K14" s="161"/>
      <c r="L14" s="174"/>
      <c r="M14" s="160"/>
      <c r="N14" s="174"/>
      <c r="O14" s="161"/>
      <c r="P14" s="174"/>
      <c r="Q14" s="160"/>
      <c r="R14" s="174"/>
      <c r="S14" s="161"/>
      <c r="T14" s="174"/>
      <c r="U14" s="160"/>
      <c r="V14" s="174"/>
      <c r="W14" s="161"/>
      <c r="X14" s="174"/>
    </row>
    <row r="15" spans="2:24" ht="14.1" customHeight="1" x14ac:dyDescent="0.15">
      <c r="B15" s="167"/>
      <c r="C15" s="159">
        <v>8</v>
      </c>
      <c r="D15" s="172"/>
      <c r="E15" s="167">
        <v>1365</v>
      </c>
      <c r="F15" s="168">
        <v>1680</v>
      </c>
      <c r="G15" s="126">
        <v>1529</v>
      </c>
      <c r="H15" s="168">
        <v>39275</v>
      </c>
      <c r="I15" s="167">
        <v>1785</v>
      </c>
      <c r="J15" s="168">
        <v>2205</v>
      </c>
      <c r="K15" s="126">
        <v>2042</v>
      </c>
      <c r="L15" s="168">
        <v>8975</v>
      </c>
      <c r="M15" s="167">
        <v>1890</v>
      </c>
      <c r="N15" s="168">
        <v>2205</v>
      </c>
      <c r="O15" s="126">
        <v>2050</v>
      </c>
      <c r="P15" s="168">
        <v>8989</v>
      </c>
      <c r="Q15" s="167">
        <v>1890</v>
      </c>
      <c r="R15" s="168">
        <v>2205</v>
      </c>
      <c r="S15" s="126">
        <v>2052</v>
      </c>
      <c r="T15" s="168">
        <v>8197</v>
      </c>
      <c r="U15" s="167">
        <v>1733</v>
      </c>
      <c r="V15" s="168">
        <v>2048</v>
      </c>
      <c r="W15" s="126">
        <v>1935</v>
      </c>
      <c r="X15" s="168">
        <v>9411</v>
      </c>
    </row>
    <row r="16" spans="2:24" ht="14.1" customHeight="1" x14ac:dyDescent="0.15">
      <c r="B16" s="167"/>
      <c r="C16" s="159">
        <v>9</v>
      </c>
      <c r="D16" s="172"/>
      <c r="E16" s="167">
        <v>1260</v>
      </c>
      <c r="F16" s="168">
        <v>1628</v>
      </c>
      <c r="G16" s="126">
        <v>1457</v>
      </c>
      <c r="H16" s="168">
        <v>47392</v>
      </c>
      <c r="I16" s="167">
        <v>1785</v>
      </c>
      <c r="J16" s="168">
        <v>2205</v>
      </c>
      <c r="K16" s="126">
        <v>1997</v>
      </c>
      <c r="L16" s="168">
        <v>12850</v>
      </c>
      <c r="M16" s="167">
        <v>1838</v>
      </c>
      <c r="N16" s="168">
        <v>2310</v>
      </c>
      <c r="O16" s="126">
        <v>2073</v>
      </c>
      <c r="P16" s="168">
        <v>13158</v>
      </c>
      <c r="Q16" s="167">
        <v>1890</v>
      </c>
      <c r="R16" s="168">
        <v>2310</v>
      </c>
      <c r="S16" s="126">
        <v>2083</v>
      </c>
      <c r="T16" s="168">
        <v>11757</v>
      </c>
      <c r="U16" s="167">
        <v>1733</v>
      </c>
      <c r="V16" s="168">
        <v>2100</v>
      </c>
      <c r="W16" s="126">
        <v>1907</v>
      </c>
      <c r="X16" s="168">
        <v>14870</v>
      </c>
    </row>
    <row r="17" spans="2:24" ht="14.1" customHeight="1" x14ac:dyDescent="0.15">
      <c r="B17" s="167"/>
      <c r="C17" s="159">
        <v>10</v>
      </c>
      <c r="D17" s="172"/>
      <c r="E17" s="167">
        <v>1155</v>
      </c>
      <c r="F17" s="168">
        <v>1523</v>
      </c>
      <c r="G17" s="126">
        <v>1362</v>
      </c>
      <c r="H17" s="168">
        <v>28258</v>
      </c>
      <c r="I17" s="167">
        <v>1838</v>
      </c>
      <c r="J17" s="168">
        <v>2205</v>
      </c>
      <c r="K17" s="126">
        <v>2049</v>
      </c>
      <c r="L17" s="168">
        <v>7287</v>
      </c>
      <c r="M17" s="167">
        <v>1890</v>
      </c>
      <c r="N17" s="168">
        <v>2310</v>
      </c>
      <c r="O17" s="126">
        <v>2100</v>
      </c>
      <c r="P17" s="168">
        <v>6761</v>
      </c>
      <c r="Q17" s="167">
        <v>1890</v>
      </c>
      <c r="R17" s="168">
        <v>2310</v>
      </c>
      <c r="S17" s="126">
        <v>2104</v>
      </c>
      <c r="T17" s="168">
        <v>6556</v>
      </c>
      <c r="U17" s="167">
        <v>1785</v>
      </c>
      <c r="V17" s="168">
        <v>2100</v>
      </c>
      <c r="W17" s="126">
        <v>1966</v>
      </c>
      <c r="X17" s="168">
        <v>9173</v>
      </c>
    </row>
    <row r="18" spans="2:24" ht="14.1" customHeight="1" x14ac:dyDescent="0.15">
      <c r="B18" s="167"/>
      <c r="C18" s="159">
        <v>11</v>
      </c>
      <c r="D18" s="172"/>
      <c r="E18" s="167">
        <v>1050</v>
      </c>
      <c r="F18" s="168">
        <v>1470</v>
      </c>
      <c r="G18" s="126">
        <v>1268</v>
      </c>
      <c r="H18" s="168">
        <v>46738</v>
      </c>
      <c r="I18" s="167">
        <v>1785</v>
      </c>
      <c r="J18" s="168">
        <v>2205</v>
      </c>
      <c r="K18" s="126">
        <v>2021</v>
      </c>
      <c r="L18" s="168">
        <v>11678</v>
      </c>
      <c r="M18" s="167">
        <v>1890</v>
      </c>
      <c r="N18" s="168">
        <v>2310</v>
      </c>
      <c r="O18" s="126">
        <v>2122</v>
      </c>
      <c r="P18" s="168">
        <v>11782</v>
      </c>
      <c r="Q18" s="167">
        <v>1890</v>
      </c>
      <c r="R18" s="168">
        <v>2310</v>
      </c>
      <c r="S18" s="126">
        <v>2128</v>
      </c>
      <c r="T18" s="168">
        <v>10485</v>
      </c>
      <c r="U18" s="167">
        <v>1785</v>
      </c>
      <c r="V18" s="168">
        <v>2100</v>
      </c>
      <c r="W18" s="126">
        <v>1995</v>
      </c>
      <c r="X18" s="168">
        <v>13539</v>
      </c>
    </row>
    <row r="19" spans="2:24" ht="14.1" customHeight="1" x14ac:dyDescent="0.15">
      <c r="B19" s="167"/>
      <c r="C19" s="159">
        <v>12</v>
      </c>
      <c r="D19" s="172"/>
      <c r="E19" s="167">
        <v>945</v>
      </c>
      <c r="F19" s="168">
        <v>1418</v>
      </c>
      <c r="G19" s="126">
        <v>1155</v>
      </c>
      <c r="H19" s="168">
        <v>47165</v>
      </c>
      <c r="I19" s="167">
        <v>1838</v>
      </c>
      <c r="J19" s="168">
        <v>2205</v>
      </c>
      <c r="K19" s="126">
        <v>2010</v>
      </c>
      <c r="L19" s="168">
        <v>11099</v>
      </c>
      <c r="M19" s="167">
        <v>1890</v>
      </c>
      <c r="N19" s="168">
        <v>2310</v>
      </c>
      <c r="O19" s="126">
        <v>2102</v>
      </c>
      <c r="P19" s="168">
        <v>10827</v>
      </c>
      <c r="Q19" s="167">
        <v>1890</v>
      </c>
      <c r="R19" s="168">
        <v>2310</v>
      </c>
      <c r="S19" s="126">
        <v>2106</v>
      </c>
      <c r="T19" s="168">
        <v>10358</v>
      </c>
      <c r="U19" s="167">
        <v>1785</v>
      </c>
      <c r="V19" s="168">
        <v>2153</v>
      </c>
      <c r="W19" s="126">
        <v>1999</v>
      </c>
      <c r="X19" s="168">
        <v>12670</v>
      </c>
    </row>
    <row r="20" spans="2:24" ht="14.1" customHeight="1" x14ac:dyDescent="0.15">
      <c r="B20" s="167" t="s">
        <v>88</v>
      </c>
      <c r="C20" s="159">
        <v>1</v>
      </c>
      <c r="D20" s="172" t="s">
        <v>15</v>
      </c>
      <c r="E20" s="167">
        <v>893</v>
      </c>
      <c r="F20" s="168">
        <v>1365</v>
      </c>
      <c r="G20" s="126">
        <v>1157</v>
      </c>
      <c r="H20" s="168">
        <v>12940</v>
      </c>
      <c r="I20" s="167">
        <v>1785</v>
      </c>
      <c r="J20" s="168">
        <v>2310</v>
      </c>
      <c r="K20" s="126">
        <v>2057</v>
      </c>
      <c r="L20" s="168">
        <v>3596</v>
      </c>
      <c r="M20" s="167">
        <v>1890</v>
      </c>
      <c r="N20" s="168">
        <v>2310</v>
      </c>
      <c r="O20" s="126">
        <v>2114</v>
      </c>
      <c r="P20" s="168">
        <v>3658</v>
      </c>
      <c r="Q20" s="167">
        <v>1890</v>
      </c>
      <c r="R20" s="168">
        <v>2310</v>
      </c>
      <c r="S20" s="126">
        <v>2125</v>
      </c>
      <c r="T20" s="168">
        <v>3883</v>
      </c>
      <c r="U20" s="167">
        <v>1785</v>
      </c>
      <c r="V20" s="168">
        <v>2205</v>
      </c>
      <c r="W20" s="126">
        <v>2021</v>
      </c>
      <c r="X20" s="168">
        <v>4632</v>
      </c>
    </row>
    <row r="21" spans="2:24" ht="14.1" customHeight="1" x14ac:dyDescent="0.15">
      <c r="B21" s="167"/>
      <c r="C21" s="159">
        <v>2</v>
      </c>
      <c r="D21" s="172"/>
      <c r="E21" s="167">
        <v>945</v>
      </c>
      <c r="F21" s="168">
        <v>1418</v>
      </c>
      <c r="G21" s="126">
        <v>1158</v>
      </c>
      <c r="H21" s="168">
        <v>10919</v>
      </c>
      <c r="I21" s="167">
        <v>1838</v>
      </c>
      <c r="J21" s="168">
        <v>2310</v>
      </c>
      <c r="K21" s="126">
        <v>2105</v>
      </c>
      <c r="L21" s="168">
        <v>3417</v>
      </c>
      <c r="M21" s="167">
        <v>1890</v>
      </c>
      <c r="N21" s="168">
        <v>2310</v>
      </c>
      <c r="O21" s="126">
        <v>2143</v>
      </c>
      <c r="P21" s="168">
        <v>3514</v>
      </c>
      <c r="Q21" s="167">
        <v>1890</v>
      </c>
      <c r="R21" s="168">
        <v>2310</v>
      </c>
      <c r="S21" s="126">
        <v>2146</v>
      </c>
      <c r="T21" s="168">
        <v>3212</v>
      </c>
      <c r="U21" s="167">
        <v>1785</v>
      </c>
      <c r="V21" s="168">
        <v>2205</v>
      </c>
      <c r="W21" s="126">
        <v>2015</v>
      </c>
      <c r="X21" s="168">
        <v>4394</v>
      </c>
    </row>
    <row r="22" spans="2:24" ht="14.1" customHeight="1" x14ac:dyDescent="0.15">
      <c r="B22" s="167"/>
      <c r="C22" s="159">
        <v>3</v>
      </c>
      <c r="D22" s="172"/>
      <c r="E22" s="167">
        <v>1155</v>
      </c>
      <c r="F22" s="168">
        <v>1575</v>
      </c>
      <c r="G22" s="126">
        <v>1340</v>
      </c>
      <c r="H22" s="168">
        <v>15006</v>
      </c>
      <c r="I22" s="167">
        <v>1838</v>
      </c>
      <c r="J22" s="168">
        <v>2310</v>
      </c>
      <c r="K22" s="126">
        <v>2114</v>
      </c>
      <c r="L22" s="168">
        <v>4874</v>
      </c>
      <c r="M22" s="167">
        <v>1890</v>
      </c>
      <c r="N22" s="168">
        <v>2310</v>
      </c>
      <c r="O22" s="126">
        <v>2171</v>
      </c>
      <c r="P22" s="168">
        <v>5011</v>
      </c>
      <c r="Q22" s="167">
        <v>1890</v>
      </c>
      <c r="R22" s="168">
        <v>2310</v>
      </c>
      <c r="S22" s="126">
        <v>2165</v>
      </c>
      <c r="T22" s="168">
        <v>4468</v>
      </c>
      <c r="U22" s="167">
        <v>1785</v>
      </c>
      <c r="V22" s="168">
        <v>2100</v>
      </c>
      <c r="W22" s="126">
        <v>1993</v>
      </c>
      <c r="X22" s="168">
        <v>5898</v>
      </c>
    </row>
    <row r="23" spans="2:24" ht="14.1" customHeight="1" x14ac:dyDescent="0.15">
      <c r="B23" s="167"/>
      <c r="C23" s="159">
        <v>4</v>
      </c>
      <c r="D23" s="172"/>
      <c r="E23" s="167">
        <v>1365</v>
      </c>
      <c r="F23" s="168">
        <v>1733</v>
      </c>
      <c r="G23" s="126">
        <v>1548</v>
      </c>
      <c r="H23" s="168">
        <v>27055</v>
      </c>
      <c r="I23" s="167">
        <v>1838</v>
      </c>
      <c r="J23" s="168">
        <v>2310</v>
      </c>
      <c r="K23" s="126">
        <v>2074</v>
      </c>
      <c r="L23" s="168">
        <v>6474</v>
      </c>
      <c r="M23" s="167">
        <v>1943</v>
      </c>
      <c r="N23" s="168">
        <v>2363</v>
      </c>
      <c r="O23" s="126">
        <v>2185</v>
      </c>
      <c r="P23" s="168">
        <v>5952</v>
      </c>
      <c r="Q23" s="167">
        <v>1943</v>
      </c>
      <c r="R23" s="168">
        <v>2363</v>
      </c>
      <c r="S23" s="126">
        <v>2190</v>
      </c>
      <c r="T23" s="168">
        <v>5698</v>
      </c>
      <c r="U23" s="167">
        <v>1785</v>
      </c>
      <c r="V23" s="168">
        <v>2100</v>
      </c>
      <c r="W23" s="126">
        <v>1972</v>
      </c>
      <c r="X23" s="168">
        <v>7384</v>
      </c>
    </row>
    <row r="24" spans="2:24" ht="14.1" customHeight="1" x14ac:dyDescent="0.15">
      <c r="B24" s="167"/>
      <c r="C24" s="159">
        <v>5</v>
      </c>
      <c r="D24" s="172"/>
      <c r="E24" s="167">
        <v>1523</v>
      </c>
      <c r="F24" s="168">
        <v>1764</v>
      </c>
      <c r="G24" s="126">
        <v>1628</v>
      </c>
      <c r="H24" s="168">
        <v>39075</v>
      </c>
      <c r="I24" s="167">
        <v>1838</v>
      </c>
      <c r="J24" s="168">
        <v>2258</v>
      </c>
      <c r="K24" s="126">
        <v>2053</v>
      </c>
      <c r="L24" s="168">
        <v>10349</v>
      </c>
      <c r="M24" s="167">
        <v>1943</v>
      </c>
      <c r="N24" s="168">
        <v>2387</v>
      </c>
      <c r="O24" s="126">
        <v>2182</v>
      </c>
      <c r="P24" s="168">
        <v>10652</v>
      </c>
      <c r="Q24" s="167">
        <v>1943</v>
      </c>
      <c r="R24" s="168">
        <v>2371</v>
      </c>
      <c r="S24" s="126">
        <v>2184</v>
      </c>
      <c r="T24" s="168">
        <v>9715</v>
      </c>
      <c r="U24" s="167">
        <v>1785</v>
      </c>
      <c r="V24" s="168">
        <v>2153</v>
      </c>
      <c r="W24" s="126">
        <v>1971</v>
      </c>
      <c r="X24" s="168">
        <v>13682</v>
      </c>
    </row>
    <row r="25" spans="2:24" ht="14.1" customHeight="1" x14ac:dyDescent="0.15">
      <c r="B25" s="167"/>
      <c r="C25" s="159">
        <v>6</v>
      </c>
      <c r="D25" s="172"/>
      <c r="E25" s="167">
        <v>1365</v>
      </c>
      <c r="F25" s="168">
        <v>1680</v>
      </c>
      <c r="G25" s="126">
        <v>1549</v>
      </c>
      <c r="H25" s="168">
        <v>38870</v>
      </c>
      <c r="I25" s="167">
        <v>1785</v>
      </c>
      <c r="J25" s="168">
        <v>2205</v>
      </c>
      <c r="K25" s="126">
        <v>1978</v>
      </c>
      <c r="L25" s="168">
        <v>8742</v>
      </c>
      <c r="M25" s="167">
        <v>1838</v>
      </c>
      <c r="N25" s="168">
        <v>2363</v>
      </c>
      <c r="O25" s="126">
        <v>2111</v>
      </c>
      <c r="P25" s="168">
        <v>9468</v>
      </c>
      <c r="Q25" s="167">
        <v>1838</v>
      </c>
      <c r="R25" s="168">
        <v>2310</v>
      </c>
      <c r="S25" s="126">
        <v>2099</v>
      </c>
      <c r="T25" s="168">
        <v>8253</v>
      </c>
      <c r="U25" s="167">
        <v>1680</v>
      </c>
      <c r="V25" s="168">
        <v>2100</v>
      </c>
      <c r="W25" s="126">
        <v>1902</v>
      </c>
      <c r="X25" s="168">
        <v>11431</v>
      </c>
    </row>
    <row r="26" spans="2:24" ht="14.1" customHeight="1" x14ac:dyDescent="0.15">
      <c r="B26" s="167"/>
      <c r="C26" s="159">
        <v>7</v>
      </c>
      <c r="D26" s="172"/>
      <c r="E26" s="167">
        <v>1418</v>
      </c>
      <c r="F26" s="168">
        <v>1680</v>
      </c>
      <c r="G26" s="126">
        <v>1540</v>
      </c>
      <c r="H26" s="168">
        <v>21569</v>
      </c>
      <c r="I26" s="167">
        <v>1733</v>
      </c>
      <c r="J26" s="168">
        <v>2100</v>
      </c>
      <c r="K26" s="126">
        <v>1918</v>
      </c>
      <c r="L26" s="168">
        <v>5100</v>
      </c>
      <c r="M26" s="167">
        <v>1838</v>
      </c>
      <c r="N26" s="168">
        <v>2205</v>
      </c>
      <c r="O26" s="126">
        <v>2055</v>
      </c>
      <c r="P26" s="168">
        <v>5539</v>
      </c>
      <c r="Q26" s="167">
        <v>1838</v>
      </c>
      <c r="R26" s="168">
        <v>2258</v>
      </c>
      <c r="S26" s="126">
        <v>2042</v>
      </c>
      <c r="T26" s="168">
        <v>4955</v>
      </c>
      <c r="U26" s="167">
        <v>1680</v>
      </c>
      <c r="V26" s="168">
        <v>1995</v>
      </c>
      <c r="W26" s="126">
        <v>1829</v>
      </c>
      <c r="X26" s="168">
        <v>6872</v>
      </c>
    </row>
    <row r="27" spans="2:24" ht="14.1" customHeight="1" x14ac:dyDescent="0.15">
      <c r="B27" s="160"/>
      <c r="C27" s="164">
        <v>8</v>
      </c>
      <c r="D27" s="173"/>
      <c r="E27" s="160">
        <v>1418</v>
      </c>
      <c r="F27" s="174">
        <v>1733</v>
      </c>
      <c r="G27" s="161">
        <v>1558</v>
      </c>
      <c r="H27" s="174">
        <v>34567</v>
      </c>
      <c r="I27" s="160">
        <v>1785</v>
      </c>
      <c r="J27" s="174">
        <v>2153</v>
      </c>
      <c r="K27" s="161">
        <v>1940</v>
      </c>
      <c r="L27" s="174">
        <v>8562</v>
      </c>
      <c r="M27" s="160">
        <v>1838</v>
      </c>
      <c r="N27" s="174">
        <v>2310</v>
      </c>
      <c r="O27" s="161">
        <v>2102</v>
      </c>
      <c r="P27" s="174">
        <v>8608</v>
      </c>
      <c r="Q27" s="160">
        <v>1838</v>
      </c>
      <c r="R27" s="174">
        <v>2310</v>
      </c>
      <c r="S27" s="161">
        <v>2097</v>
      </c>
      <c r="T27" s="174">
        <v>7422</v>
      </c>
      <c r="U27" s="160">
        <v>1680</v>
      </c>
      <c r="V27" s="174">
        <v>1995</v>
      </c>
      <c r="W27" s="161">
        <v>1838</v>
      </c>
      <c r="X27" s="174">
        <v>9842</v>
      </c>
    </row>
    <row r="28" spans="2:24" ht="14.1" customHeight="1" x14ac:dyDescent="0.15">
      <c r="B28" s="192" t="s">
        <v>155</v>
      </c>
      <c r="C28" s="209"/>
      <c r="D28" s="210"/>
      <c r="E28" s="167"/>
      <c r="F28" s="168"/>
      <c r="G28" s="126"/>
      <c r="H28" s="168"/>
      <c r="I28" s="167"/>
      <c r="J28" s="168"/>
      <c r="K28" s="126"/>
      <c r="L28" s="168"/>
      <c r="M28" s="167"/>
      <c r="N28" s="168"/>
      <c r="O28" s="126"/>
      <c r="P28" s="168"/>
      <c r="Q28" s="167"/>
      <c r="R28" s="168"/>
      <c r="S28" s="126"/>
      <c r="T28" s="168"/>
      <c r="U28" s="167"/>
      <c r="V28" s="168"/>
      <c r="W28" s="126"/>
      <c r="X28" s="168"/>
    </row>
    <row r="29" spans="2:24" ht="14.1" customHeight="1" x14ac:dyDescent="0.15">
      <c r="B29" s="189"/>
      <c r="C29" s="211"/>
      <c r="D29" s="212"/>
      <c r="E29" s="167"/>
      <c r="F29" s="168"/>
      <c r="G29" s="126"/>
      <c r="H29" s="168"/>
      <c r="I29" s="167"/>
      <c r="J29" s="168"/>
      <c r="K29" s="126"/>
      <c r="L29" s="168"/>
      <c r="M29" s="167"/>
      <c r="N29" s="168"/>
      <c r="O29" s="126"/>
      <c r="P29" s="168"/>
      <c r="Q29" s="167"/>
      <c r="R29" s="168"/>
      <c r="S29" s="126"/>
      <c r="T29" s="168"/>
      <c r="U29" s="167"/>
      <c r="V29" s="168"/>
      <c r="W29" s="126"/>
      <c r="X29" s="168"/>
    </row>
    <row r="30" spans="2:24" ht="14.1" customHeight="1" x14ac:dyDescent="0.15">
      <c r="B30" s="186" t="s">
        <v>142</v>
      </c>
      <c r="C30" s="211"/>
      <c r="D30" s="212"/>
      <c r="E30" s="167"/>
      <c r="F30" s="168"/>
      <c r="G30" s="126"/>
      <c r="H30" s="168"/>
      <c r="I30" s="167"/>
      <c r="J30" s="168"/>
      <c r="K30" s="126"/>
      <c r="L30" s="168"/>
      <c r="M30" s="167"/>
      <c r="N30" s="168"/>
      <c r="O30" s="126"/>
      <c r="P30" s="168"/>
      <c r="Q30" s="167"/>
      <c r="R30" s="168"/>
      <c r="S30" s="126"/>
      <c r="T30" s="168"/>
      <c r="U30" s="167"/>
      <c r="V30" s="168"/>
      <c r="W30" s="126"/>
      <c r="X30" s="168"/>
    </row>
    <row r="31" spans="2:24" ht="14.1" customHeight="1" x14ac:dyDescent="0.15">
      <c r="B31" s="213">
        <v>40394</v>
      </c>
      <c r="C31" s="214"/>
      <c r="D31" s="215">
        <v>40400</v>
      </c>
      <c r="E31" s="167">
        <v>1470</v>
      </c>
      <c r="F31" s="168">
        <v>1733</v>
      </c>
      <c r="G31" s="126">
        <v>1602</v>
      </c>
      <c r="H31" s="168">
        <v>12672</v>
      </c>
      <c r="I31" s="167">
        <v>1785</v>
      </c>
      <c r="J31" s="168">
        <v>2100</v>
      </c>
      <c r="K31" s="126">
        <v>1940</v>
      </c>
      <c r="L31" s="168">
        <v>2533</v>
      </c>
      <c r="M31" s="167">
        <v>1838</v>
      </c>
      <c r="N31" s="168">
        <v>2205</v>
      </c>
      <c r="O31" s="126">
        <v>2054</v>
      </c>
      <c r="P31" s="168">
        <v>2243</v>
      </c>
      <c r="Q31" s="167">
        <v>1838</v>
      </c>
      <c r="R31" s="168">
        <v>2205</v>
      </c>
      <c r="S31" s="126">
        <v>2047</v>
      </c>
      <c r="T31" s="168">
        <v>2052</v>
      </c>
      <c r="U31" s="167">
        <v>1680</v>
      </c>
      <c r="V31" s="168">
        <v>1995</v>
      </c>
      <c r="W31" s="126">
        <v>1819</v>
      </c>
      <c r="X31" s="168">
        <v>2856</v>
      </c>
    </row>
    <row r="32" spans="2:24" ht="14.1" customHeight="1" x14ac:dyDescent="0.15">
      <c r="B32" s="213" t="s">
        <v>143</v>
      </c>
      <c r="C32" s="214"/>
      <c r="D32" s="215"/>
      <c r="E32" s="167"/>
      <c r="F32" s="168"/>
      <c r="G32" s="126"/>
      <c r="H32" s="168"/>
      <c r="I32" s="167"/>
      <c r="J32" s="168"/>
      <c r="K32" s="126"/>
      <c r="L32" s="168"/>
      <c r="M32" s="167"/>
      <c r="N32" s="168"/>
      <c r="O32" s="126"/>
      <c r="P32" s="168"/>
      <c r="Q32" s="167"/>
      <c r="R32" s="168"/>
      <c r="S32" s="126"/>
      <c r="T32" s="168"/>
      <c r="U32" s="167"/>
      <c r="V32" s="168"/>
      <c r="W32" s="126"/>
      <c r="X32" s="168"/>
    </row>
    <row r="33" spans="2:24" ht="14.1" customHeight="1" x14ac:dyDescent="0.15">
      <c r="B33" s="213"/>
      <c r="C33" s="214"/>
      <c r="D33" s="215"/>
      <c r="E33" s="216"/>
      <c r="F33" s="217"/>
      <c r="G33" s="211"/>
      <c r="H33" s="171"/>
      <c r="I33" s="216"/>
      <c r="J33" s="217"/>
      <c r="K33" s="211"/>
      <c r="L33" s="171"/>
      <c r="M33" s="216"/>
      <c r="N33" s="217"/>
      <c r="O33" s="211"/>
      <c r="P33" s="171"/>
      <c r="Q33" s="216"/>
      <c r="R33" s="217"/>
      <c r="S33" s="211"/>
      <c r="T33" s="171"/>
      <c r="U33" s="216"/>
      <c r="V33" s="217"/>
      <c r="W33" s="211"/>
      <c r="X33" s="171"/>
    </row>
    <row r="34" spans="2:24" ht="14.1" customHeight="1" x14ac:dyDescent="0.15">
      <c r="B34" s="213" t="s">
        <v>144</v>
      </c>
      <c r="C34" s="214"/>
      <c r="D34" s="215"/>
      <c r="E34" s="169"/>
      <c r="F34" s="171"/>
      <c r="G34" s="143"/>
      <c r="H34" s="171"/>
      <c r="I34" s="169"/>
      <c r="J34" s="171"/>
      <c r="K34" s="143"/>
      <c r="L34" s="171"/>
      <c r="M34" s="169"/>
      <c r="N34" s="171"/>
      <c r="O34" s="143"/>
      <c r="P34" s="171"/>
      <c r="Q34" s="169"/>
      <c r="R34" s="171"/>
      <c r="S34" s="143"/>
      <c r="T34" s="171"/>
      <c r="U34" s="169"/>
      <c r="V34" s="171"/>
      <c r="W34" s="143"/>
      <c r="X34" s="171"/>
    </row>
    <row r="35" spans="2:24" ht="14.1" customHeight="1" x14ac:dyDescent="0.15">
      <c r="B35" s="213">
        <v>40408</v>
      </c>
      <c r="C35" s="214"/>
      <c r="D35" s="215">
        <v>40414</v>
      </c>
      <c r="E35" s="216">
        <v>1418</v>
      </c>
      <c r="F35" s="217">
        <v>1680</v>
      </c>
      <c r="G35" s="211">
        <v>1550</v>
      </c>
      <c r="H35" s="217">
        <v>15209</v>
      </c>
      <c r="I35" s="216">
        <v>1785</v>
      </c>
      <c r="J35" s="217">
        <v>2153</v>
      </c>
      <c r="K35" s="211">
        <v>1941</v>
      </c>
      <c r="L35" s="217">
        <v>3813</v>
      </c>
      <c r="M35" s="216">
        <v>1838</v>
      </c>
      <c r="N35" s="217">
        <v>2310</v>
      </c>
      <c r="O35" s="211">
        <v>2108</v>
      </c>
      <c r="P35" s="217">
        <v>4686</v>
      </c>
      <c r="Q35" s="216">
        <v>1838</v>
      </c>
      <c r="R35" s="217">
        <v>2310</v>
      </c>
      <c r="S35" s="211">
        <v>2110</v>
      </c>
      <c r="T35" s="217">
        <v>3789</v>
      </c>
      <c r="U35" s="216">
        <v>1733</v>
      </c>
      <c r="V35" s="217">
        <v>1995</v>
      </c>
      <c r="W35" s="211">
        <v>1864</v>
      </c>
      <c r="X35" s="217">
        <v>4191</v>
      </c>
    </row>
    <row r="36" spans="2:24" ht="14.1" customHeight="1" x14ac:dyDescent="0.15">
      <c r="B36" s="213" t="s">
        <v>145</v>
      </c>
      <c r="C36" s="214"/>
      <c r="D36" s="215"/>
      <c r="E36" s="167"/>
      <c r="F36" s="168"/>
      <c r="G36" s="126"/>
      <c r="H36" s="168"/>
      <c r="I36" s="167"/>
      <c r="J36" s="168"/>
      <c r="K36" s="126"/>
      <c r="L36" s="168"/>
      <c r="M36" s="167"/>
      <c r="N36" s="168"/>
      <c r="O36" s="126"/>
      <c r="P36" s="168"/>
      <c r="Q36" s="167"/>
      <c r="R36" s="168"/>
      <c r="S36" s="126"/>
      <c r="T36" s="168"/>
      <c r="U36" s="167"/>
      <c r="V36" s="168"/>
      <c r="W36" s="126"/>
      <c r="X36" s="168"/>
    </row>
    <row r="37" spans="2:24" ht="14.1" customHeight="1" x14ac:dyDescent="0.15">
      <c r="B37" s="213">
        <v>40415</v>
      </c>
      <c r="C37" s="214"/>
      <c r="D37" s="215">
        <v>40421</v>
      </c>
      <c r="E37" s="169">
        <v>1418</v>
      </c>
      <c r="F37" s="171">
        <v>1628</v>
      </c>
      <c r="G37" s="171">
        <v>1525</v>
      </c>
      <c r="H37" s="218">
        <v>6686</v>
      </c>
      <c r="I37" s="169">
        <v>1785</v>
      </c>
      <c r="J37" s="171">
        <v>2100</v>
      </c>
      <c r="K37" s="171">
        <v>1937</v>
      </c>
      <c r="L37" s="218">
        <v>2216</v>
      </c>
      <c r="M37" s="169">
        <v>1943</v>
      </c>
      <c r="N37" s="171">
        <v>2310</v>
      </c>
      <c r="O37" s="171">
        <v>2132</v>
      </c>
      <c r="P37" s="218">
        <v>1679</v>
      </c>
      <c r="Q37" s="169">
        <v>1943</v>
      </c>
      <c r="R37" s="171">
        <v>2310</v>
      </c>
      <c r="S37" s="171">
        <v>2131</v>
      </c>
      <c r="T37" s="218">
        <v>1581</v>
      </c>
      <c r="U37" s="169">
        <v>1680</v>
      </c>
      <c r="V37" s="171">
        <v>1943</v>
      </c>
      <c r="W37" s="171">
        <v>1839</v>
      </c>
      <c r="X37" s="218">
        <v>2795</v>
      </c>
    </row>
    <row r="38" spans="2:24" s="126" customFormat="1" ht="14.1" customHeight="1" x14ac:dyDescent="0.15">
      <c r="B38" s="213" t="s">
        <v>146</v>
      </c>
      <c r="C38" s="214"/>
      <c r="D38" s="215"/>
      <c r="E38" s="167"/>
      <c r="F38" s="168"/>
      <c r="H38" s="168"/>
      <c r="I38" s="167"/>
      <c r="J38" s="168"/>
      <c r="L38" s="168"/>
      <c r="M38" s="167"/>
      <c r="N38" s="168"/>
      <c r="P38" s="168"/>
      <c r="Q38" s="167"/>
      <c r="R38" s="168"/>
      <c r="T38" s="168"/>
      <c r="U38" s="167"/>
      <c r="V38" s="168"/>
      <c r="X38" s="168"/>
    </row>
    <row r="39" spans="2:24" s="126" customFormat="1" ht="14.1" customHeight="1" x14ac:dyDescent="0.15">
      <c r="B39" s="219"/>
      <c r="C39" s="220"/>
      <c r="D39" s="221"/>
      <c r="E39" s="160"/>
      <c r="F39" s="174"/>
      <c r="G39" s="161"/>
      <c r="H39" s="174"/>
      <c r="I39" s="160"/>
      <c r="J39" s="174"/>
      <c r="K39" s="161"/>
      <c r="L39" s="174"/>
      <c r="M39" s="160"/>
      <c r="N39" s="174"/>
      <c r="O39" s="161"/>
      <c r="P39" s="174"/>
      <c r="Q39" s="160"/>
      <c r="R39" s="174"/>
      <c r="S39" s="161"/>
      <c r="T39" s="174"/>
      <c r="U39" s="160"/>
      <c r="V39" s="174"/>
      <c r="W39" s="161"/>
      <c r="X39" s="174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13" zoomScaleNormal="100" workbookViewId="0">
      <selection activeCell="I28" sqref="I28"/>
    </sheetView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" style="56" customWidth="1"/>
    <col min="16" max="16" width="11.5" style="56" customWidth="1"/>
    <col min="17" max="16384" width="9" style="56"/>
  </cols>
  <sheetData>
    <row r="1" spans="1:38" s="40" customFormat="1" ht="19.5" customHeight="1" x14ac:dyDescent="0.15">
      <c r="A1" s="39"/>
      <c r="C1" s="41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8" s="47" customFormat="1" ht="15" customHeight="1" x14ac:dyDescent="0.15">
      <c r="A2" s="139"/>
      <c r="B2" s="139"/>
      <c r="C2" s="43" t="s">
        <v>101</v>
      </c>
      <c r="D2" s="44" t="s">
        <v>102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</row>
    <row r="3" spans="1:38" s="131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93</v>
      </c>
      <c r="Q3" s="118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</row>
    <row r="4" spans="1:38" ht="18.75" customHeight="1" x14ac:dyDescent="0.15">
      <c r="A4" s="51"/>
      <c r="B4" s="52"/>
      <c r="C4" s="53"/>
      <c r="D4" s="550" t="s">
        <v>66</v>
      </c>
      <c r="E4" s="551"/>
      <c r="F4" s="551"/>
      <c r="G4" s="551"/>
      <c r="H4" s="552"/>
      <c r="I4" s="54"/>
      <c r="J4" s="54"/>
      <c r="K4" s="550" t="s">
        <v>67</v>
      </c>
      <c r="L4" s="551"/>
      <c r="M4" s="552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8" ht="18.75" customHeight="1" x14ac:dyDescent="0.15">
      <c r="A5" s="57"/>
      <c r="B5" s="58"/>
      <c r="C5" s="59"/>
      <c r="D5" s="553" t="s">
        <v>68</v>
      </c>
      <c r="E5" s="554"/>
      <c r="F5" s="60" t="s">
        <v>69</v>
      </c>
      <c r="G5" s="61" t="s">
        <v>70</v>
      </c>
      <c r="H5" s="555" t="s">
        <v>71</v>
      </c>
      <c r="I5" s="62" t="s">
        <v>72</v>
      </c>
      <c r="J5" s="62" t="s">
        <v>73</v>
      </c>
      <c r="K5" s="60" t="s">
        <v>74</v>
      </c>
      <c r="L5" s="60" t="s">
        <v>94</v>
      </c>
      <c r="M5" s="555" t="s">
        <v>71</v>
      </c>
      <c r="N5" s="62" t="s">
        <v>76</v>
      </c>
      <c r="O5" s="62" t="s">
        <v>77</v>
      </c>
      <c r="P5" s="62" t="s">
        <v>78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8" ht="18.75" customHeight="1" x14ac:dyDescent="0.15">
      <c r="A6" s="63"/>
      <c r="B6" s="64"/>
      <c r="C6" s="65"/>
      <c r="D6" s="66" t="s">
        <v>79</v>
      </c>
      <c r="E6" s="67" t="s">
        <v>80</v>
      </c>
      <c r="F6" s="68" t="s">
        <v>81</v>
      </c>
      <c r="G6" s="69" t="s">
        <v>80</v>
      </c>
      <c r="H6" s="556"/>
      <c r="I6" s="70"/>
      <c r="J6" s="70"/>
      <c r="K6" s="68" t="s">
        <v>82</v>
      </c>
      <c r="L6" s="68" t="s">
        <v>83</v>
      </c>
      <c r="M6" s="556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8" ht="16.5" customHeight="1" x14ac:dyDescent="0.15">
      <c r="A7" s="71" t="s">
        <v>84</v>
      </c>
      <c r="B7" s="72">
        <v>18</v>
      </c>
      <c r="C7" s="73" t="s">
        <v>85</v>
      </c>
      <c r="D7" s="74"/>
      <c r="E7" s="75">
        <v>1447355</v>
      </c>
      <c r="F7" s="76">
        <v>602246</v>
      </c>
      <c r="G7" s="77">
        <v>369097</v>
      </c>
      <c r="H7" s="76">
        <v>2418698</v>
      </c>
      <c r="I7" s="76">
        <v>1588677</v>
      </c>
      <c r="J7" s="76">
        <v>4007375</v>
      </c>
      <c r="K7" s="76">
        <v>9890657</v>
      </c>
      <c r="L7" s="76">
        <v>269649</v>
      </c>
      <c r="M7" s="76">
        <v>10160306</v>
      </c>
      <c r="N7" s="76">
        <v>1920317</v>
      </c>
      <c r="O7" s="76">
        <v>12080623</v>
      </c>
      <c r="P7" s="76">
        <v>16087998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</row>
    <row r="8" spans="1:38" ht="16.5" customHeight="1" x14ac:dyDescent="0.15">
      <c r="A8" s="78" t="s">
        <v>86</v>
      </c>
      <c r="B8" s="79">
        <v>19</v>
      </c>
      <c r="C8" s="80" t="s">
        <v>86</v>
      </c>
      <c r="D8" s="81"/>
      <c r="E8" s="82">
        <v>1640458.4</v>
      </c>
      <c r="F8" s="83">
        <v>5037433.6999999993</v>
      </c>
      <c r="G8" s="84">
        <v>748198.40000000014</v>
      </c>
      <c r="H8" s="83">
        <v>7426090.5</v>
      </c>
      <c r="I8" s="83">
        <v>982800</v>
      </c>
      <c r="J8" s="83">
        <v>8408890.5</v>
      </c>
      <c r="K8" s="83">
        <v>12497333</v>
      </c>
      <c r="L8" s="83">
        <v>344851.49999999994</v>
      </c>
      <c r="M8" s="83">
        <v>12842184.5</v>
      </c>
      <c r="N8" s="83">
        <v>2218990</v>
      </c>
      <c r="O8" s="83">
        <v>15061174.5</v>
      </c>
      <c r="P8" s="83">
        <v>23470065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</row>
    <row r="9" spans="1:38" ht="16.5" customHeight="1" x14ac:dyDescent="0.15">
      <c r="A9" s="78" t="s">
        <v>86</v>
      </c>
      <c r="B9" s="79">
        <v>20</v>
      </c>
      <c r="C9" s="80" t="s">
        <v>86</v>
      </c>
      <c r="D9" s="81"/>
      <c r="E9" s="82">
        <v>2061874.3</v>
      </c>
      <c r="F9" s="83">
        <v>5531752.2999999989</v>
      </c>
      <c r="G9" s="84">
        <v>901119.90000000014</v>
      </c>
      <c r="H9" s="83">
        <v>8494746.4999999981</v>
      </c>
      <c r="I9" s="83">
        <v>946804</v>
      </c>
      <c r="J9" s="83">
        <v>9441550.4999999981</v>
      </c>
      <c r="K9" s="83">
        <v>15266193</v>
      </c>
      <c r="L9" s="83">
        <v>414161.00000000006</v>
      </c>
      <c r="M9" s="83">
        <v>15680354</v>
      </c>
      <c r="N9" s="83">
        <v>2773545</v>
      </c>
      <c r="O9" s="83">
        <v>18453899</v>
      </c>
      <c r="P9" s="83">
        <v>27895449.5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</row>
    <row r="10" spans="1:38" ht="16.5" customHeight="1" x14ac:dyDescent="0.15">
      <c r="A10" s="85" t="s">
        <v>86</v>
      </c>
      <c r="B10" s="86">
        <v>21</v>
      </c>
      <c r="C10" s="87" t="s">
        <v>86</v>
      </c>
      <c r="D10" s="88"/>
      <c r="E10" s="89">
        <v>1966046</v>
      </c>
      <c r="F10" s="90">
        <v>5335633</v>
      </c>
      <c r="G10" s="91">
        <v>1032472.1</v>
      </c>
      <c r="H10" s="90">
        <v>8334151.0999999996</v>
      </c>
      <c r="I10" s="90">
        <v>1238616</v>
      </c>
      <c r="J10" s="90">
        <v>9572767.0999999996</v>
      </c>
      <c r="K10" s="90">
        <v>17758964</v>
      </c>
      <c r="L10" s="90">
        <v>610573</v>
      </c>
      <c r="M10" s="90">
        <v>18369537</v>
      </c>
      <c r="N10" s="90">
        <v>3037007</v>
      </c>
      <c r="O10" s="90">
        <v>21406544</v>
      </c>
      <c r="P10" s="90">
        <v>30979311.100000001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</row>
    <row r="11" spans="1:38" ht="16.5" customHeight="1" x14ac:dyDescent="0.15">
      <c r="A11" s="78" t="s">
        <v>99</v>
      </c>
      <c r="B11" s="79">
        <v>2</v>
      </c>
      <c r="C11" s="132" t="s">
        <v>100</v>
      </c>
      <c r="D11" s="81"/>
      <c r="E11" s="82">
        <v>129356.4</v>
      </c>
      <c r="F11" s="83">
        <v>394387.9</v>
      </c>
      <c r="G11" s="84">
        <v>75161.899999999994</v>
      </c>
      <c r="H11" s="83">
        <v>598906.20000000007</v>
      </c>
      <c r="I11" s="83">
        <v>129791</v>
      </c>
      <c r="J11" s="83">
        <v>728697.20000000007</v>
      </c>
      <c r="K11" s="83">
        <v>1510752</v>
      </c>
      <c r="L11" s="83">
        <v>31575.100000000002</v>
      </c>
      <c r="M11" s="83">
        <v>1542327.1</v>
      </c>
      <c r="N11" s="83">
        <v>255673</v>
      </c>
      <c r="O11" s="83">
        <v>1798000.1</v>
      </c>
      <c r="P11" s="83">
        <v>2526697.3000000003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</row>
    <row r="12" spans="1:38" ht="16.5" customHeight="1" x14ac:dyDescent="0.15">
      <c r="A12" s="92" t="s">
        <v>86</v>
      </c>
      <c r="B12" s="93">
        <v>3</v>
      </c>
      <c r="C12" s="94" t="s">
        <v>86</v>
      </c>
      <c r="D12" s="95"/>
      <c r="E12" s="96">
        <v>139964.1</v>
      </c>
      <c r="F12" s="97">
        <v>420169.50000000006</v>
      </c>
      <c r="G12" s="98">
        <v>98215.9</v>
      </c>
      <c r="H12" s="97">
        <v>658349.50000000012</v>
      </c>
      <c r="I12" s="97">
        <v>134097</v>
      </c>
      <c r="J12" s="97">
        <v>792446.50000000012</v>
      </c>
      <c r="K12" s="97">
        <v>1431656</v>
      </c>
      <c r="L12" s="97">
        <v>69408.3</v>
      </c>
      <c r="M12" s="97">
        <v>1501064.3</v>
      </c>
      <c r="N12" s="97">
        <v>215648</v>
      </c>
      <c r="O12" s="97">
        <v>1716712.3</v>
      </c>
      <c r="P12" s="97">
        <v>2509158.8000000003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</row>
    <row r="13" spans="1:38" ht="16.5" customHeight="1" x14ac:dyDescent="0.15">
      <c r="A13" s="99" t="s">
        <v>87</v>
      </c>
      <c r="B13" s="100">
        <v>4</v>
      </c>
      <c r="C13" s="101" t="s">
        <v>15</v>
      </c>
      <c r="D13" s="102"/>
      <c r="E13" s="103">
        <v>136203.29999999999</v>
      </c>
      <c r="F13" s="104">
        <v>431605.8</v>
      </c>
      <c r="G13" s="105">
        <v>75217.3</v>
      </c>
      <c r="H13" s="104">
        <v>643026.4</v>
      </c>
      <c r="I13" s="104">
        <v>144906</v>
      </c>
      <c r="J13" s="104">
        <v>787932.4</v>
      </c>
      <c r="K13" s="104">
        <v>1347273</v>
      </c>
      <c r="L13" s="104">
        <v>49900.5</v>
      </c>
      <c r="M13" s="104">
        <v>1397173.5</v>
      </c>
      <c r="N13" s="104">
        <v>248596</v>
      </c>
      <c r="O13" s="104">
        <v>1645769.5</v>
      </c>
      <c r="P13" s="104">
        <v>2433701.9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</row>
    <row r="14" spans="1:38" ht="16.5" customHeight="1" x14ac:dyDescent="0.15">
      <c r="A14" s="78" t="s">
        <v>86</v>
      </c>
      <c r="B14" s="79">
        <v>5</v>
      </c>
      <c r="C14" s="80" t="s">
        <v>86</v>
      </c>
      <c r="D14" s="81"/>
      <c r="E14" s="82">
        <v>174369.8</v>
      </c>
      <c r="F14" s="83">
        <v>399870.80000000005</v>
      </c>
      <c r="G14" s="84">
        <v>78354.699999999983</v>
      </c>
      <c r="H14" s="83">
        <v>652595.30000000005</v>
      </c>
      <c r="I14" s="83">
        <v>117918</v>
      </c>
      <c r="J14" s="83">
        <v>770513.3</v>
      </c>
      <c r="K14" s="83">
        <v>1379706</v>
      </c>
      <c r="L14" s="83">
        <v>44918.1</v>
      </c>
      <c r="M14" s="83">
        <v>1424624.1</v>
      </c>
      <c r="N14" s="83">
        <v>237515</v>
      </c>
      <c r="O14" s="83">
        <v>1662139.1</v>
      </c>
      <c r="P14" s="83">
        <v>2432652.4000000004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</row>
    <row r="15" spans="1:38" ht="16.5" customHeight="1" x14ac:dyDescent="0.15">
      <c r="A15" s="78" t="s">
        <v>86</v>
      </c>
      <c r="B15" s="79">
        <v>6</v>
      </c>
      <c r="C15" s="80" t="s">
        <v>86</v>
      </c>
      <c r="D15" s="81"/>
      <c r="E15" s="82">
        <v>134163</v>
      </c>
      <c r="F15" s="83">
        <v>473955</v>
      </c>
      <c r="G15" s="84">
        <v>100609</v>
      </c>
      <c r="H15" s="83">
        <v>708727</v>
      </c>
      <c r="I15" s="83">
        <v>112691</v>
      </c>
      <c r="J15" s="83">
        <v>821418</v>
      </c>
      <c r="K15" s="83">
        <v>1426323</v>
      </c>
      <c r="L15" s="83">
        <v>71162</v>
      </c>
      <c r="M15" s="83">
        <v>1497485</v>
      </c>
      <c r="N15" s="83">
        <v>272394</v>
      </c>
      <c r="O15" s="83">
        <v>1769879</v>
      </c>
      <c r="P15" s="83">
        <v>2591297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</row>
    <row r="16" spans="1:38" ht="16.5" customHeight="1" x14ac:dyDescent="0.15">
      <c r="A16" s="78" t="s">
        <v>86</v>
      </c>
      <c r="B16" s="79">
        <v>7</v>
      </c>
      <c r="C16" s="80" t="s">
        <v>86</v>
      </c>
      <c r="D16" s="81"/>
      <c r="E16" s="82">
        <v>165241.4</v>
      </c>
      <c r="F16" s="83">
        <v>457848</v>
      </c>
      <c r="G16" s="84">
        <v>96306.800000000017</v>
      </c>
      <c r="H16" s="83">
        <v>719396.20000000007</v>
      </c>
      <c r="I16" s="83">
        <v>86042</v>
      </c>
      <c r="J16" s="83">
        <v>805438.20000000007</v>
      </c>
      <c r="K16" s="83">
        <v>1441475</v>
      </c>
      <c r="L16" s="83">
        <v>53006</v>
      </c>
      <c r="M16" s="83">
        <v>1494481</v>
      </c>
      <c r="N16" s="83">
        <v>284364</v>
      </c>
      <c r="O16" s="83">
        <v>1778845</v>
      </c>
      <c r="P16" s="83">
        <v>2584283.2000000002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</row>
    <row r="17" spans="1:38" ht="16.5" customHeight="1" x14ac:dyDescent="0.15">
      <c r="A17" s="78" t="s">
        <v>86</v>
      </c>
      <c r="B17" s="79">
        <v>8</v>
      </c>
      <c r="C17" s="80" t="s">
        <v>86</v>
      </c>
      <c r="D17" s="81"/>
      <c r="E17" s="82">
        <v>147573</v>
      </c>
      <c r="F17" s="83">
        <v>443501</v>
      </c>
      <c r="G17" s="84">
        <v>91495</v>
      </c>
      <c r="H17" s="83">
        <v>682569</v>
      </c>
      <c r="I17" s="83">
        <v>93556</v>
      </c>
      <c r="J17" s="83">
        <v>776125</v>
      </c>
      <c r="K17" s="83">
        <v>1327045</v>
      </c>
      <c r="L17" s="83">
        <v>26931</v>
      </c>
      <c r="M17" s="83">
        <v>1353976</v>
      </c>
      <c r="N17" s="83">
        <v>281419</v>
      </c>
      <c r="O17" s="83">
        <v>1635395</v>
      </c>
      <c r="P17" s="83">
        <v>2411520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</row>
    <row r="18" spans="1:38" ht="16.5" customHeight="1" x14ac:dyDescent="0.15">
      <c r="A18" s="78" t="s">
        <v>86</v>
      </c>
      <c r="B18" s="79">
        <v>9</v>
      </c>
      <c r="C18" s="80" t="s">
        <v>86</v>
      </c>
      <c r="D18" s="81"/>
      <c r="E18" s="82">
        <v>165717</v>
      </c>
      <c r="F18" s="83">
        <v>408016</v>
      </c>
      <c r="G18" s="84">
        <v>85404</v>
      </c>
      <c r="H18" s="83">
        <v>659137</v>
      </c>
      <c r="I18" s="83">
        <v>78060</v>
      </c>
      <c r="J18" s="83">
        <v>737197</v>
      </c>
      <c r="K18" s="83">
        <v>1635416</v>
      </c>
      <c r="L18" s="83">
        <v>60442</v>
      </c>
      <c r="M18" s="83">
        <v>1695858</v>
      </c>
      <c r="N18" s="83">
        <v>295255</v>
      </c>
      <c r="O18" s="83">
        <v>1991113</v>
      </c>
      <c r="P18" s="83">
        <v>2728310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</row>
    <row r="19" spans="1:38" ht="16.5" customHeight="1" x14ac:dyDescent="0.15">
      <c r="A19" s="78" t="s">
        <v>86</v>
      </c>
      <c r="B19" s="79">
        <v>10</v>
      </c>
      <c r="C19" s="80" t="s">
        <v>86</v>
      </c>
      <c r="D19" s="81"/>
      <c r="E19" s="82">
        <v>104892</v>
      </c>
      <c r="F19" s="83">
        <v>582487</v>
      </c>
      <c r="G19" s="84">
        <v>72918</v>
      </c>
      <c r="H19" s="83">
        <v>760297</v>
      </c>
      <c r="I19" s="83">
        <v>82255</v>
      </c>
      <c r="J19" s="83">
        <v>842552</v>
      </c>
      <c r="K19" s="83">
        <v>1510243</v>
      </c>
      <c r="L19" s="83">
        <v>61988</v>
      </c>
      <c r="M19" s="83">
        <v>1572231</v>
      </c>
      <c r="N19" s="83">
        <v>221855</v>
      </c>
      <c r="O19" s="83">
        <v>1794086</v>
      </c>
      <c r="P19" s="83">
        <v>2636638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</row>
    <row r="20" spans="1:38" ht="16.5" customHeight="1" x14ac:dyDescent="0.15">
      <c r="A20" s="78" t="s">
        <v>86</v>
      </c>
      <c r="B20" s="79">
        <v>11</v>
      </c>
      <c r="C20" s="80" t="s">
        <v>86</v>
      </c>
      <c r="D20" s="81"/>
      <c r="E20" s="82">
        <v>166639</v>
      </c>
      <c r="F20" s="83">
        <v>477777</v>
      </c>
      <c r="G20" s="84">
        <v>91238.099999999991</v>
      </c>
      <c r="H20" s="83">
        <v>735654.1</v>
      </c>
      <c r="I20" s="83">
        <v>80512</v>
      </c>
      <c r="J20" s="83">
        <v>816166.1</v>
      </c>
      <c r="K20" s="83">
        <v>1754472</v>
      </c>
      <c r="L20" s="83">
        <v>59539</v>
      </c>
      <c r="M20" s="83">
        <v>1814011</v>
      </c>
      <c r="N20" s="83">
        <v>273858</v>
      </c>
      <c r="O20" s="83">
        <v>2087869</v>
      </c>
      <c r="P20" s="83">
        <v>2904035.1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</row>
    <row r="21" spans="1:38" ht="16.5" customHeight="1" x14ac:dyDescent="0.15">
      <c r="A21" s="92" t="s">
        <v>86</v>
      </c>
      <c r="B21" s="93">
        <v>12</v>
      </c>
      <c r="C21" s="94" t="s">
        <v>86</v>
      </c>
      <c r="D21" s="95"/>
      <c r="E21" s="96">
        <v>253670</v>
      </c>
      <c r="F21" s="97">
        <v>489298</v>
      </c>
      <c r="G21" s="98">
        <v>103298</v>
      </c>
      <c r="H21" s="97">
        <v>846266</v>
      </c>
      <c r="I21" s="97">
        <v>82562</v>
      </c>
      <c r="J21" s="97">
        <v>928828</v>
      </c>
      <c r="K21" s="97">
        <v>1565368</v>
      </c>
      <c r="L21" s="97">
        <v>46408</v>
      </c>
      <c r="M21" s="97">
        <v>1611776</v>
      </c>
      <c r="N21" s="97">
        <v>244820</v>
      </c>
      <c r="O21" s="97">
        <v>1856596</v>
      </c>
      <c r="P21" s="97">
        <v>2785424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</row>
    <row r="22" spans="1:38" ht="16.5" customHeight="1" x14ac:dyDescent="0.15">
      <c r="A22" s="99" t="s">
        <v>88</v>
      </c>
      <c r="B22" s="100">
        <v>1</v>
      </c>
      <c r="C22" s="101" t="s">
        <v>15</v>
      </c>
      <c r="D22" s="102"/>
      <c r="E22" s="103">
        <v>199559</v>
      </c>
      <c r="F22" s="104">
        <v>295219</v>
      </c>
      <c r="G22" s="105">
        <v>59270</v>
      </c>
      <c r="H22" s="104">
        <v>554048</v>
      </c>
      <c r="I22" s="104">
        <v>71719</v>
      </c>
      <c r="J22" s="104">
        <v>625767</v>
      </c>
      <c r="K22" s="104">
        <v>1511805</v>
      </c>
      <c r="L22" s="104">
        <v>35424</v>
      </c>
      <c r="M22" s="104">
        <v>1547229</v>
      </c>
      <c r="N22" s="104">
        <v>240183</v>
      </c>
      <c r="O22" s="104">
        <v>1787412</v>
      </c>
      <c r="P22" s="104">
        <v>2413179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</row>
    <row r="23" spans="1:38" ht="16.5" customHeight="1" x14ac:dyDescent="0.15">
      <c r="A23" s="78" t="s">
        <v>86</v>
      </c>
      <c r="B23" s="79">
        <v>2</v>
      </c>
      <c r="C23" s="80" t="s">
        <v>86</v>
      </c>
      <c r="D23" s="81"/>
      <c r="E23" s="82">
        <v>138130</v>
      </c>
      <c r="F23" s="83">
        <v>441610.3</v>
      </c>
      <c r="G23" s="84">
        <v>93557.6</v>
      </c>
      <c r="H23" s="83">
        <v>673297.9</v>
      </c>
      <c r="I23" s="83">
        <v>80152</v>
      </c>
      <c r="J23" s="83">
        <v>753449.9</v>
      </c>
      <c r="K23" s="83">
        <v>1508929</v>
      </c>
      <c r="L23" s="83">
        <v>47233</v>
      </c>
      <c r="M23" s="83">
        <v>1556162</v>
      </c>
      <c r="N23" s="83">
        <v>227941</v>
      </c>
      <c r="O23" s="83">
        <v>1784103</v>
      </c>
      <c r="P23" s="83">
        <v>2537552.9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</row>
    <row r="24" spans="1:38" ht="16.5" customHeight="1" x14ac:dyDescent="0.15">
      <c r="A24" s="92" t="s">
        <v>86</v>
      </c>
      <c r="B24" s="93">
        <v>3</v>
      </c>
      <c r="C24" s="94" t="s">
        <v>86</v>
      </c>
      <c r="D24" s="95"/>
      <c r="E24" s="96">
        <v>168574</v>
      </c>
      <c r="F24" s="97">
        <v>382515</v>
      </c>
      <c r="G24" s="98">
        <v>114576</v>
      </c>
      <c r="H24" s="97">
        <v>665665</v>
      </c>
      <c r="I24" s="97">
        <v>99255</v>
      </c>
      <c r="J24" s="97">
        <v>764920</v>
      </c>
      <c r="K24" s="97">
        <v>1801451</v>
      </c>
      <c r="L24" s="97">
        <v>45759</v>
      </c>
      <c r="M24" s="97">
        <v>1847210</v>
      </c>
      <c r="N24" s="97">
        <v>309177</v>
      </c>
      <c r="O24" s="97">
        <v>2156387</v>
      </c>
      <c r="P24" s="97">
        <v>2921307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</row>
    <row r="25" spans="1:38" ht="16.5" customHeight="1" x14ac:dyDescent="0.15">
      <c r="A25" s="99" t="s">
        <v>88</v>
      </c>
      <c r="B25" s="100">
        <v>4</v>
      </c>
      <c r="C25" s="101" t="s">
        <v>15</v>
      </c>
      <c r="D25" s="102"/>
      <c r="E25" s="103">
        <v>104277</v>
      </c>
      <c r="F25" s="104">
        <v>330371</v>
      </c>
      <c r="G25" s="105">
        <v>95190</v>
      </c>
      <c r="H25" s="104">
        <v>529838</v>
      </c>
      <c r="I25" s="104">
        <v>91005</v>
      </c>
      <c r="J25" s="104">
        <v>620843</v>
      </c>
      <c r="K25" s="104">
        <v>1599226</v>
      </c>
      <c r="L25" s="104">
        <v>30665</v>
      </c>
      <c r="M25" s="104">
        <v>1629891</v>
      </c>
      <c r="N25" s="104">
        <v>267394</v>
      </c>
      <c r="O25" s="104">
        <v>1897285</v>
      </c>
      <c r="P25" s="104">
        <v>2518128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</row>
    <row r="26" spans="1:38" ht="16.5" customHeight="1" x14ac:dyDescent="0.15">
      <c r="A26" s="78" t="s">
        <v>86</v>
      </c>
      <c r="B26" s="79">
        <v>5</v>
      </c>
      <c r="C26" s="80" t="s">
        <v>86</v>
      </c>
      <c r="D26" s="81"/>
      <c r="E26" s="82">
        <v>169851</v>
      </c>
      <c r="F26" s="83">
        <v>390354</v>
      </c>
      <c r="G26" s="84">
        <v>91046</v>
      </c>
      <c r="H26" s="83">
        <v>651251</v>
      </c>
      <c r="I26" s="83">
        <v>99507</v>
      </c>
      <c r="J26" s="83">
        <v>750758</v>
      </c>
      <c r="K26" s="83">
        <v>1460467</v>
      </c>
      <c r="L26" s="83">
        <v>29271</v>
      </c>
      <c r="M26" s="83">
        <v>1489738</v>
      </c>
      <c r="N26" s="83">
        <v>215251</v>
      </c>
      <c r="O26" s="83">
        <v>1704989</v>
      </c>
      <c r="P26" s="83">
        <v>2455747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</row>
    <row r="27" spans="1:38" ht="16.5" customHeight="1" x14ac:dyDescent="0.15">
      <c r="A27" s="78" t="s">
        <v>86</v>
      </c>
      <c r="B27" s="79">
        <v>6</v>
      </c>
      <c r="C27" s="80" t="s">
        <v>86</v>
      </c>
      <c r="D27" s="81"/>
      <c r="E27" s="82">
        <v>161530</v>
      </c>
      <c r="F27" s="83">
        <v>424016</v>
      </c>
      <c r="G27" s="84">
        <v>95369</v>
      </c>
      <c r="H27" s="83">
        <v>680915</v>
      </c>
      <c r="I27" s="83">
        <v>104132</v>
      </c>
      <c r="J27" s="83">
        <v>785047</v>
      </c>
      <c r="K27" s="83">
        <v>1447472</v>
      </c>
      <c r="L27" s="83">
        <v>31767</v>
      </c>
      <c r="M27" s="83">
        <v>1479239</v>
      </c>
      <c r="N27" s="83">
        <v>263571</v>
      </c>
      <c r="O27" s="83">
        <v>1742810</v>
      </c>
      <c r="P27" s="83">
        <v>2527857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</row>
    <row r="28" spans="1:38" ht="16.5" customHeight="1" x14ac:dyDescent="0.15">
      <c r="A28" s="78" t="s">
        <v>86</v>
      </c>
      <c r="B28" s="79">
        <v>7</v>
      </c>
      <c r="C28" s="80" t="s">
        <v>86</v>
      </c>
      <c r="D28" s="81"/>
      <c r="E28" s="112">
        <v>119342</v>
      </c>
      <c r="F28" s="83">
        <v>321451</v>
      </c>
      <c r="G28" s="84">
        <v>89572</v>
      </c>
      <c r="H28" s="83">
        <v>530365</v>
      </c>
      <c r="I28" s="83">
        <v>64125</v>
      </c>
      <c r="J28" s="83">
        <v>606056</v>
      </c>
      <c r="K28" s="83">
        <v>1074243</v>
      </c>
      <c r="L28" s="83">
        <v>16124</v>
      </c>
      <c r="M28" s="83">
        <v>1090367</v>
      </c>
      <c r="N28" s="83">
        <v>214444</v>
      </c>
      <c r="O28" s="83">
        <v>1304811</v>
      </c>
      <c r="P28" s="83">
        <v>1910867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</row>
    <row r="29" spans="1:38" x14ac:dyDescent="0.15">
      <c r="A29" s="106"/>
      <c r="B29" s="86">
        <v>8</v>
      </c>
      <c r="C29" s="107"/>
      <c r="D29" s="88"/>
      <c r="E29" s="140">
        <v>146936</v>
      </c>
      <c r="F29" s="108">
        <v>378320</v>
      </c>
      <c r="G29" s="108">
        <v>89572</v>
      </c>
      <c r="H29" s="108">
        <f>SUM(E29:G29)</f>
        <v>614828</v>
      </c>
      <c r="I29" s="90">
        <v>75704</v>
      </c>
      <c r="J29" s="108">
        <f>H29+I29</f>
        <v>690532</v>
      </c>
      <c r="K29" s="108">
        <v>1222994</v>
      </c>
      <c r="L29" s="108">
        <v>24184</v>
      </c>
      <c r="M29" s="108">
        <f>K29+L29</f>
        <v>1247178</v>
      </c>
      <c r="N29" s="108">
        <v>251221</v>
      </c>
      <c r="O29" s="108">
        <f>M29+N29</f>
        <v>1498399</v>
      </c>
      <c r="P29" s="90">
        <f>J29+O29</f>
        <v>2188931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</row>
    <row r="30" spans="1:38" x14ac:dyDescent="0.15">
      <c r="A30" s="109"/>
      <c r="B30" s="109"/>
      <c r="C30" s="110" t="s">
        <v>95</v>
      </c>
      <c r="D30" s="111" t="s">
        <v>96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38" x14ac:dyDescent="0.15"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</row>
    <row r="32" spans="1:38" x14ac:dyDescent="0.15"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</row>
    <row r="33" spans="5:38" x14ac:dyDescent="0.15">
      <c r="E33" s="141"/>
      <c r="F33" s="127"/>
      <c r="G33" s="127"/>
      <c r="H33" s="55"/>
      <c r="I33" s="126"/>
      <c r="J33" s="55"/>
      <c r="K33" s="142"/>
      <c r="L33" s="126"/>
      <c r="M33" s="55"/>
      <c r="N33" s="126"/>
      <c r="O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</row>
    <row r="34" spans="5:38" x14ac:dyDescent="0.15">
      <c r="E34" s="141"/>
      <c r="F34" s="127"/>
      <c r="G34" s="127"/>
      <c r="H34" s="55"/>
      <c r="I34" s="126"/>
      <c r="J34" s="55"/>
      <c r="K34" s="142"/>
      <c r="L34" s="126"/>
      <c r="M34" s="55"/>
      <c r="N34" s="126"/>
      <c r="O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</row>
    <row r="35" spans="5:38" x14ac:dyDescent="0.15">
      <c r="E35" s="141"/>
      <c r="F35" s="127"/>
      <c r="G35" s="127"/>
      <c r="H35" s="55"/>
      <c r="I35" s="126"/>
      <c r="J35" s="55"/>
      <c r="K35" s="142"/>
      <c r="L35" s="126"/>
      <c r="M35" s="55"/>
      <c r="N35" s="126"/>
      <c r="O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</row>
    <row r="36" spans="5:38" x14ac:dyDescent="0.15">
      <c r="E36" s="141"/>
      <c r="F36" s="127"/>
      <c r="G36" s="127"/>
      <c r="H36" s="55"/>
      <c r="I36" s="126"/>
      <c r="J36" s="55"/>
      <c r="K36" s="142"/>
      <c r="L36" s="126"/>
      <c r="M36" s="55"/>
      <c r="N36" s="126"/>
      <c r="O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</row>
    <row r="37" spans="5:38" x14ac:dyDescent="0.15">
      <c r="E37" s="141"/>
      <c r="F37" s="127"/>
      <c r="G37" s="127"/>
      <c r="H37" s="55"/>
      <c r="I37" s="126"/>
      <c r="J37" s="55"/>
      <c r="K37" s="126"/>
      <c r="L37" s="126"/>
      <c r="M37" s="55"/>
      <c r="N37" s="126"/>
      <c r="O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</row>
    <row r="38" spans="5:38" x14ac:dyDescent="0.15">
      <c r="E38" s="141"/>
      <c r="F38" s="127"/>
      <c r="G38" s="127"/>
      <c r="H38" s="55"/>
      <c r="I38" s="126"/>
      <c r="J38" s="55"/>
      <c r="K38" s="126"/>
      <c r="L38" s="143"/>
      <c r="M38" s="55"/>
      <c r="N38" s="126"/>
      <c r="O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</row>
    <row r="39" spans="5:38" x14ac:dyDescent="0.15">
      <c r="E39" s="141"/>
      <c r="F39" s="127"/>
      <c r="G39" s="127"/>
      <c r="H39" s="55"/>
      <c r="I39" s="126"/>
      <c r="J39" s="55"/>
      <c r="K39" s="126"/>
      <c r="L39" s="143"/>
      <c r="M39" s="55"/>
      <c r="N39" s="126"/>
      <c r="O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</row>
    <row r="40" spans="5:38" x14ac:dyDescent="0.15">
      <c r="E40" s="141"/>
      <c r="F40" s="127"/>
      <c r="G40" s="127"/>
      <c r="H40" s="55"/>
      <c r="I40" s="126"/>
      <c r="J40" s="55"/>
      <c r="K40" s="55"/>
      <c r="L40" s="55"/>
      <c r="M40" s="55"/>
      <c r="N40" s="126"/>
      <c r="O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</row>
    <row r="41" spans="5:38" x14ac:dyDescent="0.15">
      <c r="E41" s="143"/>
      <c r="F41" s="127"/>
      <c r="G41" s="127"/>
      <c r="H41" s="55"/>
      <c r="I41" s="126"/>
      <c r="J41" s="55"/>
      <c r="K41" s="55"/>
      <c r="L41" s="55"/>
      <c r="M41" s="55"/>
      <c r="N41" s="126"/>
      <c r="O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</row>
    <row r="42" spans="5:38" x14ac:dyDescent="0.15">
      <c r="E42" s="143"/>
      <c r="F42" s="127"/>
      <c r="G42" s="127"/>
      <c r="H42" s="55"/>
      <c r="I42" s="126"/>
      <c r="J42" s="55"/>
      <c r="K42" s="55"/>
      <c r="L42" s="55"/>
      <c r="M42" s="55"/>
      <c r="N42" s="55"/>
      <c r="O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</row>
    <row r="43" spans="5:38" x14ac:dyDescent="0.15">
      <c r="E43" s="143"/>
      <c r="F43" s="127"/>
      <c r="G43" s="127"/>
      <c r="H43" s="55"/>
      <c r="I43" s="126"/>
      <c r="J43" s="55"/>
      <c r="K43" s="55"/>
      <c r="L43" s="55"/>
      <c r="M43" s="55"/>
      <c r="N43" s="55"/>
      <c r="O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</row>
    <row r="44" spans="5:38" x14ac:dyDescent="0.15">
      <c r="E44" s="143"/>
      <c r="F44" s="127"/>
      <c r="G44" s="127"/>
      <c r="H44" s="55"/>
      <c r="I44" s="126"/>
      <c r="J44" s="55"/>
      <c r="K44" s="55"/>
      <c r="L44" s="55"/>
      <c r="M44" s="55"/>
      <c r="N44" s="55"/>
      <c r="O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</row>
    <row r="45" spans="5:38" x14ac:dyDescent="0.15">
      <c r="E45" s="143"/>
      <c r="F45" s="55"/>
      <c r="G45" s="127"/>
      <c r="H45" s="55"/>
      <c r="I45" s="143"/>
      <c r="J45" s="55"/>
      <c r="K45" s="55"/>
      <c r="L45" s="55"/>
      <c r="M45" s="55"/>
      <c r="N45" s="55"/>
      <c r="O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</row>
    <row r="46" spans="5:38" x14ac:dyDescent="0.15">
      <c r="E46" s="143"/>
      <c r="F46" s="55"/>
      <c r="G46" s="127"/>
      <c r="H46" s="55"/>
      <c r="I46" s="143"/>
      <c r="J46" s="55"/>
      <c r="K46" s="55"/>
      <c r="L46" s="55"/>
      <c r="M46" s="55"/>
      <c r="N46" s="55"/>
      <c r="O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</row>
    <row r="47" spans="5:38" x14ac:dyDescent="0.15">
      <c r="E47" s="55"/>
      <c r="F47" s="55"/>
      <c r="G47" s="127"/>
      <c r="H47" s="55"/>
      <c r="I47" s="143"/>
      <c r="J47" s="55"/>
      <c r="K47" s="55"/>
      <c r="L47" s="55"/>
      <c r="M47" s="55"/>
      <c r="N47" s="55"/>
      <c r="O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</row>
    <row r="48" spans="5:38" x14ac:dyDescent="0.15">
      <c r="E48" s="55"/>
      <c r="F48" s="55"/>
      <c r="G48" s="55"/>
      <c r="H48" s="55"/>
      <c r="I48" s="143"/>
      <c r="J48" s="55"/>
      <c r="K48" s="55"/>
      <c r="L48" s="55"/>
      <c r="M48" s="55"/>
      <c r="N48" s="55"/>
      <c r="O48" s="55"/>
    </row>
    <row r="49" spans="5:15" x14ac:dyDescent="0.15">
      <c r="E49" s="55"/>
      <c r="F49" s="55"/>
      <c r="G49" s="55"/>
      <c r="H49" s="55"/>
      <c r="I49" s="126"/>
      <c r="J49" s="55"/>
      <c r="K49" s="55"/>
      <c r="L49" s="55"/>
      <c r="M49" s="55"/>
      <c r="N49" s="55"/>
      <c r="O49" s="55"/>
    </row>
    <row r="50" spans="5:15" x14ac:dyDescent="0.15">
      <c r="E50" s="55"/>
      <c r="F50" s="55"/>
      <c r="G50" s="55"/>
      <c r="H50" s="55"/>
      <c r="I50" s="143"/>
      <c r="J50" s="55"/>
      <c r="K50" s="55"/>
      <c r="L50" s="55"/>
      <c r="M50" s="55"/>
      <c r="N50" s="55"/>
      <c r="O50" s="55"/>
    </row>
    <row r="51" spans="5:15" x14ac:dyDescent="0.15">
      <c r="E51" s="55"/>
      <c r="F51" s="55"/>
      <c r="G51" s="55"/>
      <c r="H51" s="55"/>
      <c r="I51" s="143"/>
      <c r="J51" s="55"/>
      <c r="K51" s="55"/>
      <c r="L51" s="55"/>
      <c r="M51" s="55"/>
      <c r="N51" s="55"/>
      <c r="O51" s="55"/>
    </row>
    <row r="52" spans="5:15" x14ac:dyDescent="0.15">
      <c r="E52" s="55"/>
      <c r="F52" s="55"/>
      <c r="G52" s="55"/>
      <c r="H52" s="55"/>
      <c r="I52" s="143"/>
      <c r="J52" s="55"/>
      <c r="K52" s="55"/>
      <c r="L52" s="55"/>
      <c r="M52" s="55"/>
      <c r="N52" s="55"/>
      <c r="O52" s="55"/>
    </row>
    <row r="53" spans="5:15" x14ac:dyDescent="0.15">
      <c r="E53" s="55"/>
      <c r="F53" s="55"/>
      <c r="G53" s="55"/>
      <c r="H53" s="55"/>
      <c r="I53" s="126"/>
      <c r="J53" s="55"/>
      <c r="K53" s="55"/>
      <c r="L53" s="55"/>
      <c r="M53" s="55"/>
      <c r="N53" s="55"/>
      <c r="O53" s="55"/>
    </row>
    <row r="54" spans="5:15" x14ac:dyDescent="0.15">
      <c r="E54" s="55"/>
      <c r="F54" s="55"/>
      <c r="G54" s="55"/>
      <c r="H54" s="55"/>
      <c r="I54" s="126"/>
      <c r="J54" s="55"/>
      <c r="K54" s="55"/>
      <c r="L54" s="55"/>
      <c r="M54" s="55"/>
      <c r="N54" s="55"/>
      <c r="O54" s="55"/>
    </row>
    <row r="55" spans="5:15" x14ac:dyDescent="0.15"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6.25" style="149" customWidth="1"/>
    <col min="3" max="3" width="3.125" style="149" customWidth="1"/>
    <col min="4" max="4" width="5.7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3" spans="2:24" x14ac:dyDescent="0.15">
      <c r="B3" s="149" t="s">
        <v>371</v>
      </c>
    </row>
    <row r="4" spans="2:24" x14ac:dyDescent="0.15">
      <c r="L4" s="150" t="s">
        <v>108</v>
      </c>
      <c r="X4" s="150"/>
    </row>
    <row r="5" spans="2:24" ht="6" customHeight="1" x14ac:dyDescent="0.15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26"/>
      <c r="N5" s="126"/>
    </row>
    <row r="6" spans="2:24" ht="13.5" customHeight="1" x14ac:dyDescent="0.15">
      <c r="B6" s="183"/>
      <c r="C6" s="184" t="s">
        <v>109</v>
      </c>
      <c r="D6" s="185"/>
      <c r="E6" s="226" t="s">
        <v>158</v>
      </c>
      <c r="F6" s="227"/>
      <c r="G6" s="227"/>
      <c r="H6" s="228"/>
      <c r="I6" s="206" t="s">
        <v>160</v>
      </c>
      <c r="J6" s="207"/>
      <c r="K6" s="207"/>
      <c r="L6" s="208"/>
      <c r="M6" s="167"/>
      <c r="N6" s="126"/>
    </row>
    <row r="7" spans="2:24" x14ac:dyDescent="0.15">
      <c r="B7" s="186" t="s">
        <v>115</v>
      </c>
      <c r="C7" s="187"/>
      <c r="D7" s="188"/>
      <c r="E7" s="175" t="s">
        <v>154</v>
      </c>
      <c r="F7" s="158" t="s">
        <v>117</v>
      </c>
      <c r="G7" s="158" t="s">
        <v>118</v>
      </c>
      <c r="H7" s="232" t="s">
        <v>119</v>
      </c>
      <c r="I7" s="175" t="s">
        <v>116</v>
      </c>
      <c r="J7" s="158" t="s">
        <v>117</v>
      </c>
      <c r="K7" s="158" t="s">
        <v>118</v>
      </c>
      <c r="L7" s="232" t="s">
        <v>119</v>
      </c>
    </row>
    <row r="8" spans="2:24" x14ac:dyDescent="0.15">
      <c r="B8" s="195"/>
      <c r="C8" s="182"/>
      <c r="D8" s="182"/>
      <c r="E8" s="162"/>
      <c r="F8" s="163"/>
      <c r="G8" s="163" t="s">
        <v>120</v>
      </c>
      <c r="H8" s="233"/>
      <c r="I8" s="162"/>
      <c r="J8" s="163"/>
      <c r="K8" s="163" t="s">
        <v>120</v>
      </c>
      <c r="L8" s="233"/>
    </row>
    <row r="9" spans="2:24" ht="14.1" customHeight="1" x14ac:dyDescent="0.15">
      <c r="B9" s="200" t="s">
        <v>84</v>
      </c>
      <c r="C9" s="191">
        <v>20</v>
      </c>
      <c r="D9" s="236" t="s">
        <v>85</v>
      </c>
      <c r="E9" s="167">
        <v>1103</v>
      </c>
      <c r="F9" s="168">
        <v>1575</v>
      </c>
      <c r="G9" s="168">
        <v>1365</v>
      </c>
      <c r="H9" s="172">
        <v>7456</v>
      </c>
      <c r="I9" s="167">
        <v>2100</v>
      </c>
      <c r="J9" s="168">
        <v>2783</v>
      </c>
      <c r="K9" s="168">
        <v>2546</v>
      </c>
      <c r="L9" s="172">
        <v>108620</v>
      </c>
    </row>
    <row r="10" spans="2:24" ht="14.1" customHeight="1" x14ac:dyDescent="0.15">
      <c r="B10" s="200"/>
      <c r="C10" s="191">
        <v>21</v>
      </c>
      <c r="D10" s="180"/>
      <c r="E10" s="167">
        <v>945</v>
      </c>
      <c r="F10" s="168">
        <v>1575</v>
      </c>
      <c r="G10" s="168">
        <v>1290</v>
      </c>
      <c r="H10" s="172">
        <v>136215</v>
      </c>
      <c r="I10" s="167">
        <v>1785</v>
      </c>
      <c r="J10" s="168">
        <v>2625</v>
      </c>
      <c r="K10" s="168">
        <v>2255</v>
      </c>
      <c r="L10" s="172">
        <v>1075905</v>
      </c>
    </row>
    <row r="11" spans="2:24" ht="14.1" customHeight="1" x14ac:dyDescent="0.15">
      <c r="B11" s="200"/>
      <c r="C11" s="191">
        <v>22</v>
      </c>
      <c r="D11" s="180"/>
      <c r="E11" s="167"/>
      <c r="F11" s="168"/>
      <c r="G11" s="168"/>
      <c r="H11" s="172"/>
      <c r="I11" s="167"/>
      <c r="J11" s="168"/>
      <c r="K11" s="168"/>
      <c r="L11" s="172"/>
    </row>
    <row r="12" spans="2:24" ht="14.1" customHeight="1" x14ac:dyDescent="0.15">
      <c r="B12" s="200"/>
      <c r="C12" s="191">
        <v>23</v>
      </c>
      <c r="D12" s="180"/>
      <c r="E12" s="167"/>
      <c r="F12" s="168"/>
      <c r="G12" s="168"/>
      <c r="H12" s="172"/>
      <c r="I12" s="167"/>
      <c r="J12" s="168"/>
      <c r="K12" s="168"/>
      <c r="L12" s="172"/>
    </row>
    <row r="13" spans="2:24" ht="14.1" customHeight="1" x14ac:dyDescent="0.15">
      <c r="B13" s="200"/>
      <c r="C13" s="191">
        <v>24</v>
      </c>
      <c r="D13" s="127"/>
      <c r="E13" s="167"/>
      <c r="F13" s="168"/>
      <c r="G13" s="168"/>
      <c r="H13" s="172"/>
      <c r="I13" s="167"/>
      <c r="J13" s="168"/>
      <c r="K13" s="168"/>
      <c r="L13" s="172"/>
    </row>
    <row r="14" spans="2:24" ht="14.1" customHeight="1" x14ac:dyDescent="0.15">
      <c r="B14" s="195"/>
      <c r="C14" s="198">
        <v>25</v>
      </c>
      <c r="D14" s="182"/>
      <c r="E14" s="160"/>
      <c r="F14" s="174"/>
      <c r="G14" s="174"/>
      <c r="H14" s="173"/>
      <c r="I14" s="160"/>
      <c r="J14" s="174"/>
      <c r="K14" s="174"/>
      <c r="L14" s="173"/>
    </row>
    <row r="15" spans="2:24" ht="14.1" customHeight="1" x14ac:dyDescent="0.15">
      <c r="B15" s="167"/>
      <c r="C15" s="159">
        <v>8</v>
      </c>
      <c r="D15" s="172"/>
      <c r="E15" s="167">
        <v>1155</v>
      </c>
      <c r="F15" s="168">
        <v>1365</v>
      </c>
      <c r="G15" s="168">
        <v>1281</v>
      </c>
      <c r="H15" s="172">
        <v>7876</v>
      </c>
      <c r="I15" s="167">
        <v>1995</v>
      </c>
      <c r="J15" s="168">
        <v>2342</v>
      </c>
      <c r="K15" s="168">
        <v>2179</v>
      </c>
      <c r="L15" s="172">
        <v>69163</v>
      </c>
    </row>
    <row r="16" spans="2:24" ht="14.1" customHeight="1" x14ac:dyDescent="0.15">
      <c r="B16" s="167"/>
      <c r="C16" s="159">
        <v>9</v>
      </c>
      <c r="D16" s="172"/>
      <c r="E16" s="167">
        <v>1208</v>
      </c>
      <c r="F16" s="168">
        <v>1365</v>
      </c>
      <c r="G16" s="168">
        <v>1287</v>
      </c>
      <c r="H16" s="172">
        <v>16021</v>
      </c>
      <c r="I16" s="167">
        <v>2046</v>
      </c>
      <c r="J16" s="168">
        <v>2310</v>
      </c>
      <c r="K16" s="168">
        <v>2179</v>
      </c>
      <c r="L16" s="172">
        <v>103843</v>
      </c>
    </row>
    <row r="17" spans="2:12" ht="14.1" customHeight="1" x14ac:dyDescent="0.15">
      <c r="B17" s="167"/>
      <c r="C17" s="159">
        <v>10</v>
      </c>
      <c r="D17" s="172"/>
      <c r="E17" s="167">
        <v>1239</v>
      </c>
      <c r="F17" s="168">
        <v>1420</v>
      </c>
      <c r="G17" s="168">
        <v>1327</v>
      </c>
      <c r="H17" s="172">
        <v>9201</v>
      </c>
      <c r="I17" s="167">
        <v>2100</v>
      </c>
      <c r="J17" s="168">
        <v>2363</v>
      </c>
      <c r="K17" s="168">
        <v>2233</v>
      </c>
      <c r="L17" s="172">
        <v>55387</v>
      </c>
    </row>
    <row r="18" spans="2:12" ht="14.1" customHeight="1" x14ac:dyDescent="0.15">
      <c r="B18" s="167"/>
      <c r="C18" s="159">
        <v>11</v>
      </c>
      <c r="D18" s="172"/>
      <c r="E18" s="167">
        <v>1200</v>
      </c>
      <c r="F18" s="168">
        <v>1418</v>
      </c>
      <c r="G18" s="168">
        <v>1313</v>
      </c>
      <c r="H18" s="172">
        <v>15573</v>
      </c>
      <c r="I18" s="167">
        <v>2100</v>
      </c>
      <c r="J18" s="168">
        <v>2415</v>
      </c>
      <c r="K18" s="168">
        <v>2254</v>
      </c>
      <c r="L18" s="172">
        <v>104864</v>
      </c>
    </row>
    <row r="19" spans="2:12" ht="14.1" customHeight="1" x14ac:dyDescent="0.15">
      <c r="B19" s="167"/>
      <c r="C19" s="159">
        <v>12</v>
      </c>
      <c r="D19" s="172"/>
      <c r="E19" s="167">
        <v>1208</v>
      </c>
      <c r="F19" s="168">
        <v>1365</v>
      </c>
      <c r="G19" s="168">
        <v>1292</v>
      </c>
      <c r="H19" s="172">
        <v>12812</v>
      </c>
      <c r="I19" s="167">
        <v>2100</v>
      </c>
      <c r="J19" s="168">
        <v>2520</v>
      </c>
      <c r="K19" s="168">
        <v>2336</v>
      </c>
      <c r="L19" s="172">
        <v>123498</v>
      </c>
    </row>
    <row r="20" spans="2:12" ht="14.1" customHeight="1" x14ac:dyDescent="0.15">
      <c r="B20" s="167" t="s">
        <v>88</v>
      </c>
      <c r="C20" s="159">
        <v>1</v>
      </c>
      <c r="D20" s="172" t="s">
        <v>15</v>
      </c>
      <c r="E20" s="167">
        <v>1155</v>
      </c>
      <c r="F20" s="168">
        <v>1418</v>
      </c>
      <c r="G20" s="168">
        <v>1281</v>
      </c>
      <c r="H20" s="172">
        <v>9376</v>
      </c>
      <c r="I20" s="167">
        <v>2100</v>
      </c>
      <c r="J20" s="168">
        <v>2478</v>
      </c>
      <c r="K20" s="168">
        <v>2275</v>
      </c>
      <c r="L20" s="172">
        <v>43626</v>
      </c>
    </row>
    <row r="21" spans="2:12" ht="14.1" customHeight="1" x14ac:dyDescent="0.15">
      <c r="B21" s="167"/>
      <c r="C21" s="159">
        <v>2</v>
      </c>
      <c r="D21" s="172"/>
      <c r="E21" s="167">
        <v>1155</v>
      </c>
      <c r="F21" s="168">
        <v>1365</v>
      </c>
      <c r="G21" s="168">
        <v>1245</v>
      </c>
      <c r="H21" s="172">
        <v>7963</v>
      </c>
      <c r="I21" s="167">
        <v>2048</v>
      </c>
      <c r="J21" s="168">
        <v>2468</v>
      </c>
      <c r="K21" s="168">
        <v>2272</v>
      </c>
      <c r="L21" s="172">
        <v>51842</v>
      </c>
    </row>
    <row r="22" spans="2:12" ht="14.1" customHeight="1" x14ac:dyDescent="0.15">
      <c r="B22" s="167"/>
      <c r="C22" s="159">
        <v>3</v>
      </c>
      <c r="D22" s="172"/>
      <c r="E22" s="167">
        <v>1103</v>
      </c>
      <c r="F22" s="168">
        <v>1313</v>
      </c>
      <c r="G22" s="168">
        <v>1198</v>
      </c>
      <c r="H22" s="172">
        <v>8907</v>
      </c>
      <c r="I22" s="167">
        <v>2048</v>
      </c>
      <c r="J22" s="168">
        <v>2468</v>
      </c>
      <c r="K22" s="168">
        <v>2274</v>
      </c>
      <c r="L22" s="172">
        <v>57353</v>
      </c>
    </row>
    <row r="23" spans="2:12" ht="14.1" customHeight="1" x14ac:dyDescent="0.15">
      <c r="B23" s="167"/>
      <c r="C23" s="159">
        <v>4</v>
      </c>
      <c r="D23" s="172"/>
      <c r="E23" s="167">
        <v>1150</v>
      </c>
      <c r="F23" s="168">
        <v>1313</v>
      </c>
      <c r="G23" s="168">
        <v>1202</v>
      </c>
      <c r="H23" s="172">
        <v>7037</v>
      </c>
      <c r="I23" s="167">
        <v>2153</v>
      </c>
      <c r="J23" s="168">
        <v>2473</v>
      </c>
      <c r="K23" s="168">
        <v>2319</v>
      </c>
      <c r="L23" s="172">
        <v>63795</v>
      </c>
    </row>
    <row r="24" spans="2:12" ht="14.1" customHeight="1" x14ac:dyDescent="0.15">
      <c r="B24" s="167"/>
      <c r="C24" s="159">
        <v>5</v>
      </c>
      <c r="D24" s="172"/>
      <c r="E24" s="167">
        <v>1103</v>
      </c>
      <c r="F24" s="168">
        <v>1313</v>
      </c>
      <c r="G24" s="168">
        <v>1191</v>
      </c>
      <c r="H24" s="172">
        <v>11469</v>
      </c>
      <c r="I24" s="167">
        <v>2100</v>
      </c>
      <c r="J24" s="168">
        <v>2415</v>
      </c>
      <c r="K24" s="168">
        <v>2271</v>
      </c>
      <c r="L24" s="172">
        <v>115810</v>
      </c>
    </row>
    <row r="25" spans="2:12" ht="14.1" customHeight="1" x14ac:dyDescent="0.15">
      <c r="B25" s="167"/>
      <c r="C25" s="159">
        <v>6</v>
      </c>
      <c r="D25" s="172"/>
      <c r="E25" s="167">
        <v>1050</v>
      </c>
      <c r="F25" s="168">
        <v>1260</v>
      </c>
      <c r="G25" s="168">
        <v>1151</v>
      </c>
      <c r="H25" s="172">
        <v>11032</v>
      </c>
      <c r="I25" s="167">
        <v>1995</v>
      </c>
      <c r="J25" s="168">
        <v>2292</v>
      </c>
      <c r="K25" s="168">
        <v>2147</v>
      </c>
      <c r="L25" s="172">
        <v>85653</v>
      </c>
    </row>
    <row r="26" spans="2:12" ht="14.1" customHeight="1" x14ac:dyDescent="0.15">
      <c r="B26" s="167"/>
      <c r="C26" s="159">
        <v>7</v>
      </c>
      <c r="D26" s="172"/>
      <c r="E26" s="167">
        <v>998</v>
      </c>
      <c r="F26" s="168">
        <v>1208</v>
      </c>
      <c r="G26" s="168">
        <v>1121</v>
      </c>
      <c r="H26" s="172">
        <v>6677</v>
      </c>
      <c r="I26" s="167">
        <v>1995</v>
      </c>
      <c r="J26" s="168">
        <v>2248</v>
      </c>
      <c r="K26" s="168">
        <v>2139</v>
      </c>
      <c r="L26" s="172">
        <v>54146</v>
      </c>
    </row>
    <row r="27" spans="2:12" ht="14.1" customHeight="1" x14ac:dyDescent="0.15">
      <c r="B27" s="160"/>
      <c r="C27" s="164">
        <v>8</v>
      </c>
      <c r="D27" s="173"/>
      <c r="E27" s="160">
        <v>945</v>
      </c>
      <c r="F27" s="174">
        <v>1208</v>
      </c>
      <c r="G27" s="174">
        <v>1101</v>
      </c>
      <c r="H27" s="173">
        <v>6982</v>
      </c>
      <c r="I27" s="160">
        <v>1995</v>
      </c>
      <c r="J27" s="174">
        <v>2205</v>
      </c>
      <c r="K27" s="174">
        <v>2108</v>
      </c>
      <c r="L27" s="173">
        <v>68608</v>
      </c>
    </row>
    <row r="28" spans="2:12" ht="14.1" customHeight="1" x14ac:dyDescent="0.15">
      <c r="B28" s="192" t="s">
        <v>155</v>
      </c>
      <c r="C28" s="209"/>
      <c r="D28" s="210"/>
      <c r="E28" s="167"/>
      <c r="F28" s="168"/>
      <c r="G28" s="168"/>
      <c r="H28" s="172"/>
      <c r="I28" s="167"/>
      <c r="J28" s="168"/>
      <c r="K28" s="168"/>
      <c r="L28" s="172"/>
    </row>
    <row r="29" spans="2:12" ht="14.1" customHeight="1" x14ac:dyDescent="0.15">
      <c r="B29" s="189" t="s">
        <v>475</v>
      </c>
      <c r="C29" s="211"/>
      <c r="D29" s="212"/>
      <c r="E29" s="167"/>
      <c r="F29" s="168"/>
      <c r="G29" s="168"/>
      <c r="H29" s="172"/>
      <c r="I29" s="167"/>
      <c r="J29" s="168"/>
      <c r="K29" s="168"/>
      <c r="L29" s="172"/>
    </row>
    <row r="30" spans="2:12" ht="14.1" customHeight="1" x14ac:dyDescent="0.15">
      <c r="B30" s="186" t="s">
        <v>142</v>
      </c>
      <c r="C30" s="211"/>
      <c r="D30" s="212"/>
      <c r="E30" s="167"/>
      <c r="F30" s="168"/>
      <c r="G30" s="168"/>
      <c r="H30" s="172"/>
      <c r="I30" s="167"/>
      <c r="J30" s="168"/>
      <c r="K30" s="168"/>
      <c r="L30" s="172"/>
    </row>
    <row r="31" spans="2:12" ht="14.1" customHeight="1" x14ac:dyDescent="0.15">
      <c r="B31" s="213">
        <v>40394</v>
      </c>
      <c r="C31" s="214"/>
      <c r="D31" s="215">
        <v>40400</v>
      </c>
      <c r="E31" s="167">
        <v>945</v>
      </c>
      <c r="F31" s="168">
        <v>1155</v>
      </c>
      <c r="G31" s="168">
        <v>1086</v>
      </c>
      <c r="H31" s="172">
        <v>2028</v>
      </c>
      <c r="I31" s="167">
        <v>1995</v>
      </c>
      <c r="J31" s="168">
        <v>2205</v>
      </c>
      <c r="K31" s="168">
        <v>2110</v>
      </c>
      <c r="L31" s="168">
        <v>26228</v>
      </c>
    </row>
    <row r="32" spans="2:12" ht="14.1" customHeight="1" x14ac:dyDescent="0.15">
      <c r="B32" s="213" t="s">
        <v>143</v>
      </c>
      <c r="C32" s="214"/>
      <c r="D32" s="215"/>
      <c r="E32" s="167"/>
      <c r="F32" s="168"/>
      <c r="G32" s="168"/>
      <c r="H32" s="172"/>
      <c r="I32" s="167"/>
      <c r="J32" s="168"/>
      <c r="K32" s="168"/>
      <c r="L32" s="172"/>
    </row>
    <row r="33" spans="2:24" ht="14.1" customHeight="1" x14ac:dyDescent="0.15">
      <c r="B33" s="213"/>
      <c r="C33" s="214"/>
      <c r="D33" s="215"/>
      <c r="E33" s="216"/>
      <c r="F33" s="217"/>
      <c r="G33" s="217"/>
      <c r="H33" s="171"/>
      <c r="I33" s="217"/>
      <c r="J33" s="217"/>
      <c r="K33" s="217"/>
      <c r="L33" s="171"/>
    </row>
    <row r="34" spans="2:24" ht="14.1" customHeight="1" x14ac:dyDescent="0.15">
      <c r="B34" s="213" t="s">
        <v>144</v>
      </c>
      <c r="C34" s="214"/>
      <c r="D34" s="215"/>
      <c r="E34" s="167"/>
      <c r="F34" s="168"/>
      <c r="G34" s="168"/>
      <c r="H34" s="168"/>
      <c r="I34" s="168"/>
      <c r="J34" s="168"/>
      <c r="K34" s="168"/>
      <c r="L34" s="168"/>
    </row>
    <row r="35" spans="2:24" ht="14.1" customHeight="1" x14ac:dyDescent="0.15">
      <c r="B35" s="213">
        <v>40408</v>
      </c>
      <c r="C35" s="214"/>
      <c r="D35" s="215">
        <v>40414</v>
      </c>
      <c r="E35" s="216">
        <v>998</v>
      </c>
      <c r="F35" s="217">
        <v>1208</v>
      </c>
      <c r="G35" s="211">
        <v>1104</v>
      </c>
      <c r="H35" s="217">
        <v>2782</v>
      </c>
      <c r="I35" s="216">
        <v>1995</v>
      </c>
      <c r="J35" s="217">
        <v>2205</v>
      </c>
      <c r="K35" s="211">
        <v>2108</v>
      </c>
      <c r="L35" s="217">
        <v>29335</v>
      </c>
      <c r="M35" s="216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</row>
    <row r="36" spans="2:24" ht="14.1" customHeight="1" x14ac:dyDescent="0.15">
      <c r="B36" s="213" t="s">
        <v>145</v>
      </c>
      <c r="C36" s="214"/>
      <c r="D36" s="215"/>
      <c r="E36" s="167"/>
      <c r="F36" s="168"/>
      <c r="G36" s="168"/>
      <c r="H36" s="172"/>
      <c r="I36" s="167"/>
      <c r="J36" s="168"/>
      <c r="K36" s="168"/>
      <c r="L36" s="172"/>
    </row>
    <row r="37" spans="2:24" ht="14.1" customHeight="1" x14ac:dyDescent="0.15">
      <c r="B37" s="213">
        <v>40415</v>
      </c>
      <c r="C37" s="214"/>
      <c r="D37" s="215">
        <v>40421</v>
      </c>
      <c r="E37" s="169">
        <v>998</v>
      </c>
      <c r="F37" s="171">
        <v>1208</v>
      </c>
      <c r="G37" s="171">
        <v>1113</v>
      </c>
      <c r="H37" s="218">
        <v>2172</v>
      </c>
      <c r="I37" s="169">
        <v>1995</v>
      </c>
      <c r="J37" s="171">
        <v>2205</v>
      </c>
      <c r="K37" s="171">
        <v>2102</v>
      </c>
      <c r="L37" s="218">
        <v>13045</v>
      </c>
    </row>
    <row r="38" spans="2:24" s="126" customFormat="1" ht="14.1" customHeight="1" x14ac:dyDescent="0.15">
      <c r="B38" s="213" t="s">
        <v>146</v>
      </c>
      <c r="C38" s="214"/>
      <c r="D38" s="215"/>
      <c r="E38" s="167"/>
      <c r="F38" s="168"/>
      <c r="G38" s="168"/>
      <c r="H38" s="172"/>
      <c r="I38" s="167"/>
      <c r="J38" s="168"/>
      <c r="K38" s="168"/>
      <c r="L38" s="172"/>
    </row>
    <row r="39" spans="2:24" s="126" customFormat="1" ht="14.1" customHeight="1" x14ac:dyDescent="0.15">
      <c r="B39" s="219"/>
      <c r="C39" s="220"/>
      <c r="D39" s="221"/>
      <c r="E39" s="160"/>
      <c r="F39" s="174"/>
      <c r="G39" s="174"/>
      <c r="H39" s="173"/>
      <c r="I39" s="160"/>
      <c r="J39" s="174"/>
      <c r="K39" s="174"/>
      <c r="L39" s="173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/>
  </sheetViews>
  <sheetFormatPr defaultColWidth="7.5" defaultRowHeight="12" x14ac:dyDescent="0.15"/>
  <cols>
    <col min="1" max="1" width="0.75" style="180" customWidth="1"/>
    <col min="2" max="2" width="6.375" style="180" customWidth="1"/>
    <col min="3" max="3" width="2.875" style="180" customWidth="1"/>
    <col min="4" max="4" width="5" style="180" customWidth="1"/>
    <col min="5" max="6" width="5.375" style="180" customWidth="1"/>
    <col min="7" max="7" width="5.5" style="180" customWidth="1"/>
    <col min="8" max="8" width="7.5" style="180" customWidth="1"/>
    <col min="9" max="9" width="5.5" style="180" customWidth="1"/>
    <col min="10" max="10" width="5.25" style="180" customWidth="1"/>
    <col min="11" max="11" width="5.5" style="180" customWidth="1"/>
    <col min="12" max="12" width="7.75" style="180" customWidth="1"/>
    <col min="13" max="15" width="5.875" style="180" customWidth="1"/>
    <col min="16" max="16" width="7.75" style="180" customWidth="1"/>
    <col min="17" max="19" width="5.875" style="180" customWidth="1"/>
    <col min="20" max="20" width="7.75" style="180" customWidth="1"/>
    <col min="21" max="23" width="5.875" style="180" customWidth="1"/>
    <col min="24" max="24" width="7.75" style="180" customWidth="1"/>
    <col min="25" max="16384" width="7.5" style="180"/>
  </cols>
  <sheetData>
    <row r="3" spans="2:24" x14ac:dyDescent="0.15">
      <c r="B3" s="180" t="s">
        <v>476</v>
      </c>
    </row>
    <row r="4" spans="2:24" x14ac:dyDescent="0.15">
      <c r="X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24" x14ac:dyDescent="0.15">
      <c r="B6" s="183"/>
      <c r="C6" s="184" t="s">
        <v>109</v>
      </c>
      <c r="D6" s="185"/>
      <c r="E6" s="206" t="s">
        <v>137</v>
      </c>
      <c r="F6" s="207"/>
      <c r="G6" s="207"/>
      <c r="H6" s="208"/>
      <c r="I6" s="206" t="s">
        <v>138</v>
      </c>
      <c r="J6" s="207"/>
      <c r="K6" s="207"/>
      <c r="L6" s="208"/>
      <c r="M6" s="206" t="s">
        <v>139</v>
      </c>
      <c r="N6" s="207"/>
      <c r="O6" s="207"/>
      <c r="P6" s="208"/>
      <c r="Q6" s="206" t="s">
        <v>141</v>
      </c>
      <c r="R6" s="207"/>
      <c r="S6" s="207"/>
      <c r="T6" s="208"/>
      <c r="U6" s="223" t="s">
        <v>149</v>
      </c>
      <c r="V6" s="224"/>
      <c r="W6" s="224"/>
      <c r="X6" s="225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  <c r="M7" s="192" t="s">
        <v>116</v>
      </c>
      <c r="N7" s="190" t="s">
        <v>117</v>
      </c>
      <c r="O7" s="192" t="s">
        <v>118</v>
      </c>
      <c r="P7" s="190" t="s">
        <v>119</v>
      </c>
      <c r="Q7" s="192" t="s">
        <v>116</v>
      </c>
      <c r="R7" s="190" t="s">
        <v>117</v>
      </c>
      <c r="S7" s="193" t="s">
        <v>118</v>
      </c>
      <c r="T7" s="190" t="s">
        <v>119</v>
      </c>
      <c r="U7" s="192" t="s">
        <v>116</v>
      </c>
      <c r="V7" s="190" t="s">
        <v>117</v>
      </c>
      <c r="W7" s="193" t="s">
        <v>118</v>
      </c>
      <c r="X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  <c r="M8" s="196"/>
      <c r="N8" s="197"/>
      <c r="O8" s="196" t="s">
        <v>120</v>
      </c>
      <c r="P8" s="197"/>
      <c r="Q8" s="196"/>
      <c r="R8" s="197"/>
      <c r="S8" s="198" t="s">
        <v>120</v>
      </c>
      <c r="T8" s="197"/>
      <c r="U8" s="196"/>
      <c r="V8" s="197"/>
      <c r="W8" s="198" t="s">
        <v>120</v>
      </c>
      <c r="X8" s="197"/>
    </row>
    <row r="9" spans="2:24" ht="14.1" customHeight="1" x14ac:dyDescent="0.15">
      <c r="B9" s="183" t="s">
        <v>84</v>
      </c>
      <c r="C9" s="193">
        <v>20</v>
      </c>
      <c r="D9" s="236" t="s">
        <v>85</v>
      </c>
      <c r="E9" s="183">
        <v>1785</v>
      </c>
      <c r="F9" s="205">
        <v>1995</v>
      </c>
      <c r="G9" s="237">
        <v>1947</v>
      </c>
      <c r="H9" s="205">
        <v>9351</v>
      </c>
      <c r="I9" s="183">
        <v>998</v>
      </c>
      <c r="J9" s="205">
        <v>1463</v>
      </c>
      <c r="K9" s="237">
        <v>1243</v>
      </c>
      <c r="L9" s="205">
        <v>8723</v>
      </c>
      <c r="M9" s="183">
        <v>735</v>
      </c>
      <c r="N9" s="205">
        <v>998</v>
      </c>
      <c r="O9" s="237">
        <v>851</v>
      </c>
      <c r="P9" s="205">
        <v>4943</v>
      </c>
      <c r="Q9" s="183">
        <v>3360</v>
      </c>
      <c r="R9" s="205">
        <v>4200</v>
      </c>
      <c r="S9" s="237">
        <v>3829</v>
      </c>
      <c r="T9" s="205">
        <v>3597</v>
      </c>
      <c r="U9" s="183">
        <v>2625</v>
      </c>
      <c r="V9" s="205">
        <v>3098</v>
      </c>
      <c r="W9" s="237">
        <v>2871</v>
      </c>
      <c r="X9" s="205">
        <v>6708</v>
      </c>
    </row>
    <row r="10" spans="2:24" ht="14.1" customHeight="1" x14ac:dyDescent="0.15">
      <c r="B10" s="200"/>
      <c r="C10" s="191">
        <v>21</v>
      </c>
      <c r="D10" s="127"/>
      <c r="E10" s="200">
        <v>1208</v>
      </c>
      <c r="F10" s="201">
        <v>1995</v>
      </c>
      <c r="G10" s="127">
        <v>1520</v>
      </c>
      <c r="H10" s="201">
        <v>219867</v>
      </c>
      <c r="I10" s="200">
        <v>945</v>
      </c>
      <c r="J10" s="201">
        <v>1428</v>
      </c>
      <c r="K10" s="127">
        <v>1202</v>
      </c>
      <c r="L10" s="201">
        <v>249096</v>
      </c>
      <c r="M10" s="200">
        <v>767</v>
      </c>
      <c r="N10" s="201">
        <v>1155</v>
      </c>
      <c r="O10" s="127">
        <v>980</v>
      </c>
      <c r="P10" s="201">
        <v>102515</v>
      </c>
      <c r="Q10" s="200">
        <v>2940</v>
      </c>
      <c r="R10" s="201">
        <v>4079</v>
      </c>
      <c r="S10" s="127">
        <v>3388</v>
      </c>
      <c r="T10" s="201">
        <v>62865</v>
      </c>
      <c r="U10" s="200">
        <v>1943</v>
      </c>
      <c r="V10" s="201">
        <v>3098</v>
      </c>
      <c r="W10" s="127">
        <v>2473</v>
      </c>
      <c r="X10" s="201">
        <v>146186</v>
      </c>
    </row>
    <row r="11" spans="2:24" ht="14.1" customHeight="1" x14ac:dyDescent="0.15">
      <c r="B11" s="195"/>
      <c r="C11" s="198">
        <v>22</v>
      </c>
      <c r="D11" s="182"/>
      <c r="E11" s="195"/>
      <c r="F11" s="203"/>
      <c r="G11" s="182"/>
      <c r="H11" s="203"/>
      <c r="I11" s="195"/>
      <c r="J11" s="203"/>
      <c r="K11" s="182"/>
      <c r="L11" s="203"/>
      <c r="M11" s="195"/>
      <c r="N11" s="203"/>
      <c r="O11" s="182"/>
      <c r="P11" s="203"/>
      <c r="Q11" s="195"/>
      <c r="R11" s="203"/>
      <c r="S11" s="182"/>
      <c r="T11" s="203"/>
      <c r="U11" s="195"/>
      <c r="V11" s="203"/>
      <c r="W11" s="182"/>
      <c r="X11" s="203"/>
    </row>
    <row r="12" spans="2:24" ht="14.1" customHeight="1" x14ac:dyDescent="0.15">
      <c r="B12" s="167"/>
      <c r="C12" s="159">
        <v>8</v>
      </c>
      <c r="D12" s="172"/>
      <c r="E12" s="200">
        <v>1313</v>
      </c>
      <c r="F12" s="201">
        <v>1523</v>
      </c>
      <c r="G12" s="127">
        <v>1418</v>
      </c>
      <c r="H12" s="201">
        <v>27119</v>
      </c>
      <c r="I12" s="200">
        <v>998</v>
      </c>
      <c r="J12" s="201">
        <v>1260</v>
      </c>
      <c r="K12" s="127">
        <v>1135</v>
      </c>
      <c r="L12" s="201">
        <v>17480</v>
      </c>
      <c r="M12" s="200">
        <v>840</v>
      </c>
      <c r="N12" s="201">
        <v>1155</v>
      </c>
      <c r="O12" s="127">
        <v>1019</v>
      </c>
      <c r="P12" s="201">
        <v>7063</v>
      </c>
      <c r="Q12" s="200">
        <v>2940</v>
      </c>
      <c r="R12" s="201">
        <v>3675</v>
      </c>
      <c r="S12" s="127">
        <v>3282</v>
      </c>
      <c r="T12" s="201">
        <v>5764</v>
      </c>
      <c r="U12" s="200">
        <v>2205</v>
      </c>
      <c r="V12" s="201">
        <v>2678</v>
      </c>
      <c r="W12" s="127">
        <v>2416</v>
      </c>
      <c r="X12" s="201">
        <v>10526</v>
      </c>
    </row>
    <row r="13" spans="2:24" ht="14.1" customHeight="1" x14ac:dyDescent="0.15">
      <c r="B13" s="167"/>
      <c r="C13" s="159">
        <v>9</v>
      </c>
      <c r="D13" s="172"/>
      <c r="E13" s="200">
        <v>1300</v>
      </c>
      <c r="F13" s="201">
        <v>1575</v>
      </c>
      <c r="G13" s="127">
        <v>1437</v>
      </c>
      <c r="H13" s="201">
        <v>19034</v>
      </c>
      <c r="I13" s="200">
        <v>998</v>
      </c>
      <c r="J13" s="201">
        <v>1239</v>
      </c>
      <c r="K13" s="127">
        <v>1128</v>
      </c>
      <c r="L13" s="201">
        <v>24136</v>
      </c>
      <c r="M13" s="200">
        <v>893</v>
      </c>
      <c r="N13" s="201">
        <v>1054</v>
      </c>
      <c r="O13" s="127">
        <v>963</v>
      </c>
      <c r="P13" s="201">
        <v>8873</v>
      </c>
      <c r="Q13" s="200">
        <v>2940</v>
      </c>
      <c r="R13" s="201">
        <v>3570</v>
      </c>
      <c r="S13" s="127">
        <v>3239</v>
      </c>
      <c r="T13" s="201">
        <v>3893</v>
      </c>
      <c r="U13" s="200">
        <v>2205</v>
      </c>
      <c r="V13" s="201">
        <v>2552</v>
      </c>
      <c r="W13" s="127">
        <v>2392</v>
      </c>
      <c r="X13" s="201">
        <v>12249</v>
      </c>
    </row>
    <row r="14" spans="2:24" ht="14.1" customHeight="1" x14ac:dyDescent="0.15">
      <c r="B14" s="167"/>
      <c r="C14" s="159">
        <v>10</v>
      </c>
      <c r="D14" s="172"/>
      <c r="E14" s="200">
        <v>1523</v>
      </c>
      <c r="F14" s="201">
        <v>1733</v>
      </c>
      <c r="G14" s="127">
        <v>1633</v>
      </c>
      <c r="H14" s="201">
        <v>15897</v>
      </c>
      <c r="I14" s="200">
        <v>1050</v>
      </c>
      <c r="J14" s="201">
        <v>1260</v>
      </c>
      <c r="K14" s="127">
        <v>1168</v>
      </c>
      <c r="L14" s="201">
        <v>22683</v>
      </c>
      <c r="M14" s="200">
        <v>840</v>
      </c>
      <c r="N14" s="201">
        <v>1038</v>
      </c>
      <c r="O14" s="127">
        <v>908</v>
      </c>
      <c r="P14" s="201">
        <v>8858</v>
      </c>
      <c r="Q14" s="200">
        <v>2940</v>
      </c>
      <c r="R14" s="201">
        <v>3570</v>
      </c>
      <c r="S14" s="127">
        <v>3154</v>
      </c>
      <c r="T14" s="201">
        <v>4456</v>
      </c>
      <c r="U14" s="200">
        <v>2258</v>
      </c>
      <c r="V14" s="201">
        <v>2573</v>
      </c>
      <c r="W14" s="127">
        <v>2406</v>
      </c>
      <c r="X14" s="201">
        <v>11384</v>
      </c>
    </row>
    <row r="15" spans="2:24" ht="14.1" customHeight="1" x14ac:dyDescent="0.15">
      <c r="B15" s="167"/>
      <c r="C15" s="159">
        <v>11</v>
      </c>
      <c r="D15" s="172"/>
      <c r="E15" s="200">
        <v>1575</v>
      </c>
      <c r="F15" s="201">
        <v>1838</v>
      </c>
      <c r="G15" s="127">
        <v>1709</v>
      </c>
      <c r="H15" s="201">
        <v>11080</v>
      </c>
      <c r="I15" s="200">
        <v>1124</v>
      </c>
      <c r="J15" s="201">
        <v>1313</v>
      </c>
      <c r="K15" s="127">
        <v>1224</v>
      </c>
      <c r="L15" s="201">
        <v>21087</v>
      </c>
      <c r="M15" s="200">
        <v>840</v>
      </c>
      <c r="N15" s="201">
        <v>998</v>
      </c>
      <c r="O15" s="127">
        <v>896</v>
      </c>
      <c r="P15" s="201">
        <v>11563</v>
      </c>
      <c r="Q15" s="200">
        <v>2940</v>
      </c>
      <c r="R15" s="201">
        <v>3570</v>
      </c>
      <c r="S15" s="127">
        <v>3150</v>
      </c>
      <c r="T15" s="201">
        <v>3995</v>
      </c>
      <c r="U15" s="200">
        <v>2258</v>
      </c>
      <c r="V15" s="201">
        <v>2625</v>
      </c>
      <c r="W15" s="127">
        <v>2442</v>
      </c>
      <c r="X15" s="201">
        <v>14050</v>
      </c>
    </row>
    <row r="16" spans="2:24" ht="14.1" customHeight="1" x14ac:dyDescent="0.15">
      <c r="B16" s="167"/>
      <c r="C16" s="159">
        <v>12</v>
      </c>
      <c r="D16" s="172"/>
      <c r="E16" s="200">
        <v>1628</v>
      </c>
      <c r="F16" s="201">
        <v>1995</v>
      </c>
      <c r="G16" s="127">
        <v>1838</v>
      </c>
      <c r="H16" s="201">
        <v>14413</v>
      </c>
      <c r="I16" s="200">
        <v>1103</v>
      </c>
      <c r="J16" s="201">
        <v>1313</v>
      </c>
      <c r="K16" s="127">
        <v>1230</v>
      </c>
      <c r="L16" s="201">
        <v>16998</v>
      </c>
      <c r="M16" s="200">
        <v>788</v>
      </c>
      <c r="N16" s="201">
        <v>1050</v>
      </c>
      <c r="O16" s="127">
        <v>868</v>
      </c>
      <c r="P16" s="201">
        <v>10928</v>
      </c>
      <c r="Q16" s="200">
        <v>2940</v>
      </c>
      <c r="R16" s="201">
        <v>3570</v>
      </c>
      <c r="S16" s="127">
        <v>3178</v>
      </c>
      <c r="T16" s="201">
        <v>4774</v>
      </c>
      <c r="U16" s="200">
        <v>2414</v>
      </c>
      <c r="V16" s="201">
        <v>2856</v>
      </c>
      <c r="W16" s="127">
        <v>2591</v>
      </c>
      <c r="X16" s="201">
        <v>15342</v>
      </c>
    </row>
    <row r="17" spans="2:24" ht="14.1" customHeight="1" x14ac:dyDescent="0.15">
      <c r="B17" s="167" t="s">
        <v>88</v>
      </c>
      <c r="C17" s="159">
        <v>1</v>
      </c>
      <c r="D17" s="172" t="s">
        <v>15</v>
      </c>
      <c r="E17" s="200">
        <v>1365</v>
      </c>
      <c r="F17" s="201">
        <v>1995</v>
      </c>
      <c r="G17" s="127">
        <v>1790</v>
      </c>
      <c r="H17" s="201">
        <v>13870</v>
      </c>
      <c r="I17" s="200">
        <v>1050</v>
      </c>
      <c r="J17" s="201">
        <v>1260</v>
      </c>
      <c r="K17" s="127">
        <v>1140</v>
      </c>
      <c r="L17" s="201">
        <v>21907</v>
      </c>
      <c r="M17" s="200">
        <v>819</v>
      </c>
      <c r="N17" s="201">
        <v>998</v>
      </c>
      <c r="O17" s="127">
        <v>880</v>
      </c>
      <c r="P17" s="201">
        <v>10787</v>
      </c>
      <c r="Q17" s="200">
        <v>2940</v>
      </c>
      <c r="R17" s="201">
        <v>3570</v>
      </c>
      <c r="S17" s="127">
        <v>3151</v>
      </c>
      <c r="T17" s="201">
        <v>3866</v>
      </c>
      <c r="U17" s="200">
        <v>2415</v>
      </c>
      <c r="V17" s="201">
        <v>2730</v>
      </c>
      <c r="W17" s="127">
        <v>2550</v>
      </c>
      <c r="X17" s="201">
        <v>12891</v>
      </c>
    </row>
    <row r="18" spans="2:24" ht="14.1" customHeight="1" x14ac:dyDescent="0.15">
      <c r="B18" s="167"/>
      <c r="C18" s="159">
        <v>2</v>
      </c>
      <c r="D18" s="172"/>
      <c r="E18" s="200">
        <v>1470</v>
      </c>
      <c r="F18" s="201">
        <v>1733</v>
      </c>
      <c r="G18" s="127">
        <v>1563</v>
      </c>
      <c r="H18" s="201">
        <v>14779</v>
      </c>
      <c r="I18" s="200">
        <v>1050</v>
      </c>
      <c r="J18" s="201">
        <v>1218</v>
      </c>
      <c r="K18" s="127">
        <v>1115</v>
      </c>
      <c r="L18" s="201">
        <v>18325</v>
      </c>
      <c r="M18" s="200">
        <v>788</v>
      </c>
      <c r="N18" s="201">
        <v>998</v>
      </c>
      <c r="O18" s="127">
        <v>849</v>
      </c>
      <c r="P18" s="201">
        <v>8977</v>
      </c>
      <c r="Q18" s="200">
        <v>2940</v>
      </c>
      <c r="R18" s="201">
        <v>3470</v>
      </c>
      <c r="S18" s="127">
        <v>3140</v>
      </c>
      <c r="T18" s="201">
        <v>4918</v>
      </c>
      <c r="U18" s="200">
        <v>2363</v>
      </c>
      <c r="V18" s="201">
        <v>2678</v>
      </c>
      <c r="W18" s="127">
        <v>2490</v>
      </c>
      <c r="X18" s="201">
        <v>9477</v>
      </c>
    </row>
    <row r="19" spans="2:24" ht="14.1" customHeight="1" x14ac:dyDescent="0.15">
      <c r="B19" s="167"/>
      <c r="C19" s="159">
        <v>3</v>
      </c>
      <c r="D19" s="172"/>
      <c r="E19" s="200">
        <v>1313</v>
      </c>
      <c r="F19" s="201">
        <v>1628</v>
      </c>
      <c r="G19" s="127">
        <v>1470</v>
      </c>
      <c r="H19" s="201">
        <v>17005</v>
      </c>
      <c r="I19" s="200">
        <v>1050</v>
      </c>
      <c r="J19" s="201">
        <v>1208</v>
      </c>
      <c r="K19" s="127">
        <v>1128</v>
      </c>
      <c r="L19" s="201">
        <v>22619</v>
      </c>
      <c r="M19" s="200">
        <v>819</v>
      </c>
      <c r="N19" s="201">
        <v>1029</v>
      </c>
      <c r="O19" s="127">
        <v>866</v>
      </c>
      <c r="P19" s="201">
        <v>10943</v>
      </c>
      <c r="Q19" s="200">
        <v>2940</v>
      </c>
      <c r="R19" s="201">
        <v>3570</v>
      </c>
      <c r="S19" s="127">
        <v>3149</v>
      </c>
      <c r="T19" s="201">
        <v>5326</v>
      </c>
      <c r="U19" s="200">
        <v>2342</v>
      </c>
      <c r="V19" s="201">
        <v>2678</v>
      </c>
      <c r="W19" s="127">
        <v>2497</v>
      </c>
      <c r="X19" s="201">
        <v>12548</v>
      </c>
    </row>
    <row r="20" spans="2:24" ht="14.1" customHeight="1" x14ac:dyDescent="0.15">
      <c r="B20" s="167"/>
      <c r="C20" s="159">
        <v>4</v>
      </c>
      <c r="D20" s="172"/>
      <c r="E20" s="200">
        <v>1313</v>
      </c>
      <c r="F20" s="201">
        <v>1628</v>
      </c>
      <c r="G20" s="127">
        <v>1451</v>
      </c>
      <c r="H20" s="201">
        <v>7629</v>
      </c>
      <c r="I20" s="200">
        <v>1050</v>
      </c>
      <c r="J20" s="201">
        <v>1260</v>
      </c>
      <c r="K20" s="127">
        <v>1146</v>
      </c>
      <c r="L20" s="201">
        <v>14517</v>
      </c>
      <c r="M20" s="200">
        <v>819</v>
      </c>
      <c r="N20" s="201">
        <v>1103</v>
      </c>
      <c r="O20" s="127">
        <v>916</v>
      </c>
      <c r="P20" s="201">
        <v>8702</v>
      </c>
      <c r="Q20" s="200">
        <v>2993</v>
      </c>
      <c r="R20" s="201">
        <v>3623</v>
      </c>
      <c r="S20" s="127">
        <v>3188</v>
      </c>
      <c r="T20" s="201">
        <v>3378</v>
      </c>
      <c r="U20" s="200">
        <v>2342</v>
      </c>
      <c r="V20" s="201">
        <v>2678</v>
      </c>
      <c r="W20" s="127">
        <v>2563</v>
      </c>
      <c r="X20" s="201">
        <v>6162</v>
      </c>
    </row>
    <row r="21" spans="2:24" ht="14.1" customHeight="1" x14ac:dyDescent="0.15">
      <c r="B21" s="167"/>
      <c r="C21" s="159">
        <v>5</v>
      </c>
      <c r="D21" s="172"/>
      <c r="E21" s="200">
        <v>1260</v>
      </c>
      <c r="F21" s="201">
        <v>1628</v>
      </c>
      <c r="G21" s="127">
        <v>1456</v>
      </c>
      <c r="H21" s="201">
        <v>15460</v>
      </c>
      <c r="I21" s="200">
        <v>1050</v>
      </c>
      <c r="J21" s="201">
        <v>1239</v>
      </c>
      <c r="K21" s="127">
        <v>1162</v>
      </c>
      <c r="L21" s="201">
        <v>17987</v>
      </c>
      <c r="M21" s="200">
        <v>839</v>
      </c>
      <c r="N21" s="201">
        <v>1103</v>
      </c>
      <c r="O21" s="127">
        <v>966</v>
      </c>
      <c r="P21" s="201">
        <v>22483</v>
      </c>
      <c r="Q21" s="200">
        <v>3098</v>
      </c>
      <c r="R21" s="201">
        <v>3623</v>
      </c>
      <c r="S21" s="127">
        <v>3353</v>
      </c>
      <c r="T21" s="201">
        <v>4257</v>
      </c>
      <c r="U21" s="200">
        <v>2415</v>
      </c>
      <c r="V21" s="201">
        <v>2678</v>
      </c>
      <c r="W21" s="127">
        <v>2534</v>
      </c>
      <c r="X21" s="201">
        <v>12678</v>
      </c>
    </row>
    <row r="22" spans="2:24" ht="14.1" customHeight="1" x14ac:dyDescent="0.15">
      <c r="B22" s="167"/>
      <c r="C22" s="159">
        <v>6</v>
      </c>
      <c r="D22" s="172"/>
      <c r="E22" s="200">
        <v>1208</v>
      </c>
      <c r="F22" s="201">
        <v>1575</v>
      </c>
      <c r="G22" s="127">
        <v>1353</v>
      </c>
      <c r="H22" s="201">
        <v>17203</v>
      </c>
      <c r="I22" s="200">
        <v>1050</v>
      </c>
      <c r="J22" s="201">
        <v>1208</v>
      </c>
      <c r="K22" s="127">
        <v>1130</v>
      </c>
      <c r="L22" s="201">
        <v>16289</v>
      </c>
      <c r="M22" s="200">
        <v>725</v>
      </c>
      <c r="N22" s="201">
        <v>1155</v>
      </c>
      <c r="O22" s="127">
        <v>938</v>
      </c>
      <c r="P22" s="201">
        <v>15264</v>
      </c>
      <c r="Q22" s="200">
        <v>3045</v>
      </c>
      <c r="R22" s="201">
        <v>3675</v>
      </c>
      <c r="S22" s="127">
        <v>3324</v>
      </c>
      <c r="T22" s="201">
        <v>4683</v>
      </c>
      <c r="U22" s="200">
        <v>2310</v>
      </c>
      <c r="V22" s="201">
        <v>2678</v>
      </c>
      <c r="W22" s="127">
        <v>2468</v>
      </c>
      <c r="X22" s="201">
        <v>16721</v>
      </c>
    </row>
    <row r="23" spans="2:24" ht="14.1" customHeight="1" x14ac:dyDescent="0.15">
      <c r="B23" s="167"/>
      <c r="C23" s="159">
        <v>7</v>
      </c>
      <c r="D23" s="172"/>
      <c r="E23" s="200">
        <v>1082</v>
      </c>
      <c r="F23" s="201">
        <v>1523</v>
      </c>
      <c r="G23" s="127">
        <v>1316</v>
      </c>
      <c r="H23" s="201">
        <v>7300</v>
      </c>
      <c r="I23" s="200">
        <v>1029</v>
      </c>
      <c r="J23" s="201">
        <v>1208</v>
      </c>
      <c r="K23" s="127">
        <v>1128</v>
      </c>
      <c r="L23" s="201">
        <v>7625</v>
      </c>
      <c r="M23" s="200">
        <v>788</v>
      </c>
      <c r="N23" s="201">
        <v>1050</v>
      </c>
      <c r="O23" s="127">
        <v>894</v>
      </c>
      <c r="P23" s="201">
        <v>6729</v>
      </c>
      <c r="Q23" s="200">
        <v>3045</v>
      </c>
      <c r="R23" s="201">
        <v>3542</v>
      </c>
      <c r="S23" s="127">
        <v>3308</v>
      </c>
      <c r="T23" s="201">
        <v>1961</v>
      </c>
      <c r="U23" s="200">
        <v>2310</v>
      </c>
      <c r="V23" s="201">
        <v>2625</v>
      </c>
      <c r="W23" s="127">
        <v>2452</v>
      </c>
      <c r="X23" s="201">
        <v>8273</v>
      </c>
    </row>
    <row r="24" spans="2:24" ht="14.1" customHeight="1" x14ac:dyDescent="0.15">
      <c r="B24" s="160"/>
      <c r="C24" s="164">
        <v>8</v>
      </c>
      <c r="D24" s="173"/>
      <c r="E24" s="195">
        <v>1155</v>
      </c>
      <c r="F24" s="203">
        <v>1523</v>
      </c>
      <c r="G24" s="182">
        <v>1342</v>
      </c>
      <c r="H24" s="203">
        <v>14710</v>
      </c>
      <c r="I24" s="195">
        <v>945</v>
      </c>
      <c r="J24" s="203">
        <v>1208</v>
      </c>
      <c r="K24" s="182">
        <v>1069</v>
      </c>
      <c r="L24" s="203">
        <v>12522</v>
      </c>
      <c r="M24" s="195">
        <v>798</v>
      </c>
      <c r="N24" s="203">
        <v>1068</v>
      </c>
      <c r="O24" s="182">
        <v>945</v>
      </c>
      <c r="P24" s="203">
        <v>14852</v>
      </c>
      <c r="Q24" s="195">
        <v>3150</v>
      </c>
      <c r="R24" s="203">
        <v>3675</v>
      </c>
      <c r="S24" s="182">
        <v>3382</v>
      </c>
      <c r="T24" s="203">
        <v>4299</v>
      </c>
      <c r="U24" s="195">
        <v>2310</v>
      </c>
      <c r="V24" s="203">
        <v>2625</v>
      </c>
      <c r="W24" s="182">
        <v>2484</v>
      </c>
      <c r="X24" s="203">
        <v>12813</v>
      </c>
    </row>
    <row r="25" spans="2:24" x14ac:dyDescent="0.15">
      <c r="B25" s="192"/>
      <c r="C25" s="209"/>
      <c r="D25" s="210"/>
      <c r="E25" s="200"/>
      <c r="F25" s="205"/>
      <c r="G25" s="127"/>
      <c r="H25" s="205"/>
      <c r="I25" s="200"/>
      <c r="J25" s="205"/>
      <c r="K25" s="127"/>
      <c r="L25" s="205"/>
      <c r="M25" s="200"/>
      <c r="N25" s="205"/>
      <c r="O25" s="127"/>
      <c r="P25" s="205"/>
      <c r="Q25" s="200"/>
      <c r="R25" s="205"/>
      <c r="S25" s="127"/>
      <c r="T25" s="205"/>
      <c r="U25" s="200"/>
      <c r="V25" s="205"/>
      <c r="W25" s="127"/>
      <c r="X25" s="205"/>
    </row>
    <row r="26" spans="2:24" x14ac:dyDescent="0.15">
      <c r="B26" s="189"/>
      <c r="C26" s="211"/>
      <c r="D26" s="212"/>
      <c r="E26" s="200"/>
      <c r="F26" s="201"/>
      <c r="G26" s="127"/>
      <c r="H26" s="201"/>
      <c r="I26" s="200"/>
      <c r="J26" s="201"/>
      <c r="K26" s="127"/>
      <c r="L26" s="201"/>
      <c r="M26" s="200"/>
      <c r="N26" s="201"/>
      <c r="O26" s="127"/>
      <c r="P26" s="201"/>
      <c r="Q26" s="200"/>
      <c r="R26" s="201"/>
      <c r="S26" s="127"/>
      <c r="T26" s="201"/>
      <c r="U26" s="200"/>
      <c r="V26" s="201"/>
      <c r="W26" s="127"/>
      <c r="X26" s="201"/>
    </row>
    <row r="27" spans="2:24" x14ac:dyDescent="0.15">
      <c r="B27" s="186" t="s">
        <v>142</v>
      </c>
      <c r="C27" s="211"/>
      <c r="D27" s="212"/>
      <c r="E27" s="200"/>
      <c r="F27" s="201"/>
      <c r="G27" s="127"/>
      <c r="H27" s="201"/>
      <c r="I27" s="200"/>
      <c r="J27" s="201"/>
      <c r="K27" s="127"/>
      <c r="L27" s="201"/>
      <c r="M27" s="200"/>
      <c r="N27" s="201"/>
      <c r="O27" s="127"/>
      <c r="P27" s="201"/>
      <c r="Q27" s="200"/>
      <c r="R27" s="201"/>
      <c r="S27" s="127"/>
      <c r="T27" s="201"/>
      <c r="U27" s="200"/>
      <c r="V27" s="201"/>
      <c r="W27" s="127"/>
      <c r="X27" s="201"/>
    </row>
    <row r="28" spans="2:24" x14ac:dyDescent="0.15">
      <c r="B28" s="238">
        <v>40393</v>
      </c>
      <c r="C28" s="214"/>
      <c r="D28" s="215">
        <v>40399</v>
      </c>
      <c r="E28" s="216">
        <v>1155</v>
      </c>
      <c r="F28" s="217">
        <v>1523</v>
      </c>
      <c r="G28" s="211">
        <v>1341</v>
      </c>
      <c r="H28" s="217">
        <v>4338</v>
      </c>
      <c r="I28" s="216">
        <v>998</v>
      </c>
      <c r="J28" s="217">
        <v>1208</v>
      </c>
      <c r="K28" s="211">
        <v>1103</v>
      </c>
      <c r="L28" s="217">
        <v>2324</v>
      </c>
      <c r="M28" s="216">
        <v>798</v>
      </c>
      <c r="N28" s="217">
        <v>1049</v>
      </c>
      <c r="O28" s="211">
        <v>956</v>
      </c>
      <c r="P28" s="217">
        <v>1829</v>
      </c>
      <c r="Q28" s="216">
        <v>3150</v>
      </c>
      <c r="R28" s="217">
        <v>3675</v>
      </c>
      <c r="S28" s="211">
        <v>3410</v>
      </c>
      <c r="T28" s="217">
        <v>564</v>
      </c>
      <c r="U28" s="216">
        <v>2363</v>
      </c>
      <c r="V28" s="217">
        <v>2625</v>
      </c>
      <c r="W28" s="211">
        <v>2475</v>
      </c>
      <c r="X28" s="217">
        <v>2772</v>
      </c>
    </row>
    <row r="29" spans="2:24" x14ac:dyDescent="0.15">
      <c r="B29" s="213" t="s">
        <v>143</v>
      </c>
      <c r="C29" s="214"/>
      <c r="D29" s="215"/>
      <c r="E29" s="200"/>
      <c r="F29" s="201"/>
      <c r="G29" s="127"/>
      <c r="H29" s="201"/>
      <c r="I29" s="200"/>
      <c r="J29" s="201"/>
      <c r="K29" s="127"/>
      <c r="L29" s="201"/>
      <c r="M29" s="200"/>
      <c r="N29" s="201"/>
      <c r="O29" s="127"/>
      <c r="P29" s="201"/>
      <c r="Q29" s="200"/>
      <c r="R29" s="201"/>
      <c r="S29" s="127"/>
      <c r="T29" s="201"/>
      <c r="U29" s="200"/>
      <c r="V29" s="201"/>
      <c r="W29" s="127"/>
      <c r="X29" s="201"/>
    </row>
    <row r="30" spans="2:24" x14ac:dyDescent="0.15">
      <c r="B30" s="213"/>
      <c r="C30" s="214"/>
      <c r="D30" s="215"/>
      <c r="E30" s="216"/>
      <c r="F30" s="217"/>
      <c r="G30" s="211"/>
      <c r="H30" s="217"/>
      <c r="I30" s="216"/>
      <c r="J30" s="217"/>
      <c r="K30" s="211"/>
      <c r="L30" s="217"/>
      <c r="M30" s="216"/>
      <c r="N30" s="217"/>
      <c r="O30" s="211"/>
      <c r="P30" s="217"/>
      <c r="Q30" s="216"/>
      <c r="R30" s="217"/>
      <c r="S30" s="211"/>
      <c r="T30" s="217"/>
      <c r="U30" s="216"/>
      <c r="V30" s="217"/>
      <c r="W30" s="211"/>
      <c r="X30" s="217"/>
    </row>
    <row r="31" spans="2:24" x14ac:dyDescent="0.15">
      <c r="B31" s="213" t="s">
        <v>144</v>
      </c>
      <c r="C31" s="214"/>
      <c r="D31" s="215"/>
      <c r="E31" s="200"/>
      <c r="F31" s="201"/>
      <c r="G31" s="127"/>
      <c r="H31" s="201"/>
      <c r="I31" s="200"/>
      <c r="J31" s="201"/>
      <c r="K31" s="127"/>
      <c r="L31" s="201"/>
      <c r="M31" s="200"/>
      <c r="N31" s="201"/>
      <c r="O31" s="127"/>
      <c r="P31" s="201"/>
      <c r="Q31" s="200"/>
      <c r="R31" s="201"/>
      <c r="S31" s="127"/>
      <c r="T31" s="201"/>
      <c r="U31" s="200"/>
      <c r="V31" s="201"/>
      <c r="W31" s="127"/>
      <c r="X31" s="201"/>
    </row>
    <row r="32" spans="2:24" x14ac:dyDescent="0.15">
      <c r="B32" s="213">
        <v>40407</v>
      </c>
      <c r="C32" s="214"/>
      <c r="D32" s="215">
        <v>40413</v>
      </c>
      <c r="E32" s="216">
        <v>1229</v>
      </c>
      <c r="F32" s="217">
        <v>1470</v>
      </c>
      <c r="G32" s="211">
        <v>1334</v>
      </c>
      <c r="H32" s="217">
        <v>5494</v>
      </c>
      <c r="I32" s="216">
        <v>977</v>
      </c>
      <c r="J32" s="217">
        <v>1155</v>
      </c>
      <c r="K32" s="211">
        <v>1080</v>
      </c>
      <c r="L32" s="217">
        <v>4770</v>
      </c>
      <c r="M32" s="216">
        <v>840</v>
      </c>
      <c r="N32" s="217">
        <v>1050</v>
      </c>
      <c r="O32" s="211">
        <v>957</v>
      </c>
      <c r="P32" s="217">
        <v>8023</v>
      </c>
      <c r="Q32" s="216">
        <v>3150</v>
      </c>
      <c r="R32" s="217">
        <v>3675</v>
      </c>
      <c r="S32" s="211">
        <v>3377</v>
      </c>
      <c r="T32" s="217">
        <v>2239</v>
      </c>
      <c r="U32" s="216">
        <v>2363</v>
      </c>
      <c r="V32" s="217">
        <v>2625</v>
      </c>
      <c r="W32" s="211">
        <v>2493</v>
      </c>
      <c r="X32" s="217">
        <v>4942</v>
      </c>
    </row>
    <row r="33" spans="2:24" x14ac:dyDescent="0.15">
      <c r="B33" s="213" t="s">
        <v>145</v>
      </c>
      <c r="C33" s="214"/>
      <c r="D33" s="215"/>
      <c r="E33" s="200"/>
      <c r="F33" s="201"/>
      <c r="G33" s="127"/>
      <c r="H33" s="201"/>
      <c r="I33" s="200"/>
      <c r="J33" s="201"/>
      <c r="K33" s="127"/>
      <c r="L33" s="201"/>
      <c r="M33" s="200"/>
      <c r="N33" s="201"/>
      <c r="O33" s="127"/>
      <c r="P33" s="201"/>
      <c r="Q33" s="200"/>
      <c r="R33" s="201"/>
      <c r="S33" s="127"/>
      <c r="T33" s="201"/>
      <c r="U33" s="200"/>
      <c r="V33" s="201"/>
      <c r="W33" s="127"/>
      <c r="X33" s="201"/>
    </row>
    <row r="34" spans="2:24" ht="12" customHeight="1" x14ac:dyDescent="0.15">
      <c r="B34" s="213">
        <v>40414</v>
      </c>
      <c r="C34" s="214"/>
      <c r="D34" s="215">
        <v>40420</v>
      </c>
      <c r="E34" s="216">
        <v>1155</v>
      </c>
      <c r="F34" s="217">
        <v>1470</v>
      </c>
      <c r="G34" s="211">
        <v>1318</v>
      </c>
      <c r="H34" s="217">
        <v>1794</v>
      </c>
      <c r="I34" s="216">
        <v>945</v>
      </c>
      <c r="J34" s="217">
        <v>1155</v>
      </c>
      <c r="K34" s="211">
        <v>1065</v>
      </c>
      <c r="L34" s="217">
        <v>1849</v>
      </c>
      <c r="M34" s="216">
        <v>840</v>
      </c>
      <c r="N34" s="217">
        <v>1068</v>
      </c>
      <c r="O34" s="211">
        <v>924</v>
      </c>
      <c r="P34" s="217">
        <v>2413</v>
      </c>
      <c r="Q34" s="216">
        <v>3150</v>
      </c>
      <c r="R34" s="217">
        <v>3542</v>
      </c>
      <c r="S34" s="211">
        <v>3360</v>
      </c>
      <c r="T34" s="217">
        <v>678</v>
      </c>
      <c r="U34" s="216">
        <v>2310</v>
      </c>
      <c r="V34" s="217">
        <v>2625</v>
      </c>
      <c r="W34" s="211">
        <v>2467</v>
      </c>
      <c r="X34" s="217">
        <v>2497</v>
      </c>
    </row>
    <row r="35" spans="2:24" ht="12" customHeight="1" x14ac:dyDescent="0.15">
      <c r="B35" s="213" t="s">
        <v>146</v>
      </c>
      <c r="C35" s="214"/>
      <c r="D35" s="215"/>
      <c r="E35" s="200"/>
      <c r="F35" s="201"/>
      <c r="G35" s="127"/>
      <c r="H35" s="201"/>
      <c r="I35" s="200"/>
      <c r="J35" s="201"/>
      <c r="K35" s="127"/>
      <c r="L35" s="201"/>
      <c r="M35" s="200"/>
      <c r="N35" s="201"/>
      <c r="O35" s="127"/>
      <c r="P35" s="201"/>
      <c r="Q35" s="200"/>
      <c r="R35" s="201"/>
      <c r="S35" s="127"/>
      <c r="T35" s="201"/>
      <c r="U35" s="200"/>
      <c r="V35" s="201"/>
      <c r="W35" s="127"/>
      <c r="X35" s="201"/>
    </row>
    <row r="36" spans="2:24" ht="12" customHeight="1" x14ac:dyDescent="0.15">
      <c r="B36" s="219">
        <v>40421</v>
      </c>
      <c r="C36" s="220"/>
      <c r="D36" s="221">
        <v>40427</v>
      </c>
      <c r="E36" s="239">
        <v>1260</v>
      </c>
      <c r="F36" s="240">
        <v>1470</v>
      </c>
      <c r="G36" s="241">
        <v>1365</v>
      </c>
      <c r="H36" s="240">
        <v>3085</v>
      </c>
      <c r="I36" s="239">
        <v>945</v>
      </c>
      <c r="J36" s="240">
        <v>1155</v>
      </c>
      <c r="K36" s="241">
        <v>1050</v>
      </c>
      <c r="L36" s="240">
        <v>3580</v>
      </c>
      <c r="M36" s="239">
        <v>840</v>
      </c>
      <c r="N36" s="240">
        <v>1050</v>
      </c>
      <c r="O36" s="241">
        <v>928</v>
      </c>
      <c r="P36" s="240">
        <v>2587</v>
      </c>
      <c r="Q36" s="239">
        <v>3150</v>
      </c>
      <c r="R36" s="240">
        <v>3675</v>
      </c>
      <c r="S36" s="241">
        <v>3411</v>
      </c>
      <c r="T36" s="240">
        <v>819</v>
      </c>
      <c r="U36" s="239">
        <v>2363</v>
      </c>
      <c r="V36" s="240">
        <v>2625</v>
      </c>
      <c r="W36" s="241">
        <v>2493</v>
      </c>
      <c r="X36" s="240">
        <v>2602</v>
      </c>
    </row>
    <row r="37" spans="2:24" ht="6" customHeight="1" x14ac:dyDescent="0.15">
      <c r="B37" s="187"/>
      <c r="C37" s="211"/>
      <c r="D37" s="211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</row>
    <row r="38" spans="2:24" ht="12.75" customHeight="1" x14ac:dyDescent="0.15">
      <c r="B38" s="181" t="s">
        <v>126</v>
      </c>
      <c r="C38" s="180" t="s">
        <v>477</v>
      </c>
    </row>
    <row r="39" spans="2:24" ht="12.75" customHeight="1" x14ac:dyDescent="0.15">
      <c r="B39" s="222" t="s">
        <v>19</v>
      </c>
      <c r="C39" s="180" t="s">
        <v>128</v>
      </c>
    </row>
    <row r="40" spans="2:24" x14ac:dyDescent="0.15">
      <c r="B40" s="222"/>
    </row>
    <row r="41" spans="2:24" x14ac:dyDescent="0.15">
      <c r="B41" s="22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/>
  </sheetViews>
  <sheetFormatPr defaultColWidth="7.5" defaultRowHeight="12" x14ac:dyDescent="0.15"/>
  <cols>
    <col min="1" max="1" width="1" style="180" customWidth="1"/>
    <col min="2" max="2" width="6.125" style="180" customWidth="1"/>
    <col min="3" max="3" width="2.875" style="180" customWidth="1"/>
    <col min="4" max="4" width="5.5" style="180" customWidth="1"/>
    <col min="5" max="5" width="5.25" style="180" customWidth="1"/>
    <col min="6" max="6" width="5.5" style="180" customWidth="1"/>
    <col min="7" max="7" width="5.875" style="180" customWidth="1"/>
    <col min="8" max="8" width="7.5" style="180" customWidth="1"/>
    <col min="9" max="9" width="5.375" style="180" customWidth="1"/>
    <col min="10" max="11" width="5.875" style="180" customWidth="1"/>
    <col min="12" max="12" width="7.5" style="180" customWidth="1"/>
    <col min="13" max="13" width="5.375" style="180" customWidth="1"/>
    <col min="14" max="14" width="5.5" style="180" customWidth="1"/>
    <col min="15" max="15" width="5.875" style="180" customWidth="1"/>
    <col min="16" max="16" width="7.75" style="180" customWidth="1"/>
    <col min="17" max="19" width="5.875" style="180" customWidth="1"/>
    <col min="20" max="20" width="7.625" style="180" customWidth="1"/>
    <col min="21" max="21" width="5.75" style="180" customWidth="1"/>
    <col min="22" max="23" width="5.875" style="180" customWidth="1"/>
    <col min="24" max="24" width="7.875" style="180" customWidth="1"/>
    <col min="25" max="16384" width="7.5" style="180"/>
  </cols>
  <sheetData>
    <row r="3" spans="2:24" x14ac:dyDescent="0.15">
      <c r="B3" s="149" t="s">
        <v>478</v>
      </c>
    </row>
    <row r="4" spans="2:24" x14ac:dyDescent="0.15">
      <c r="X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24" x14ac:dyDescent="0.15">
      <c r="B6" s="183"/>
      <c r="C6" s="184" t="s">
        <v>109</v>
      </c>
      <c r="D6" s="185"/>
      <c r="E6" s="226" t="s">
        <v>151</v>
      </c>
      <c r="F6" s="227"/>
      <c r="G6" s="227"/>
      <c r="H6" s="228"/>
      <c r="I6" s="226" t="s">
        <v>152</v>
      </c>
      <c r="J6" s="227"/>
      <c r="K6" s="227"/>
      <c r="L6" s="228"/>
      <c r="M6" s="226" t="s">
        <v>153</v>
      </c>
      <c r="N6" s="227"/>
      <c r="O6" s="227"/>
      <c r="P6" s="228"/>
      <c r="Q6" s="223" t="s">
        <v>156</v>
      </c>
      <c r="R6" s="224"/>
      <c r="S6" s="224"/>
      <c r="T6" s="225"/>
      <c r="U6" s="226" t="s">
        <v>157</v>
      </c>
      <c r="V6" s="227"/>
      <c r="W6" s="227"/>
      <c r="X6" s="228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  <c r="M7" s="192" t="s">
        <v>116</v>
      </c>
      <c r="N7" s="190" t="s">
        <v>117</v>
      </c>
      <c r="O7" s="192" t="s">
        <v>118</v>
      </c>
      <c r="P7" s="190" t="s">
        <v>119</v>
      </c>
      <c r="Q7" s="192" t="s">
        <v>116</v>
      </c>
      <c r="R7" s="190" t="s">
        <v>117</v>
      </c>
      <c r="S7" s="193" t="s">
        <v>118</v>
      </c>
      <c r="T7" s="190" t="s">
        <v>119</v>
      </c>
      <c r="U7" s="192" t="s">
        <v>116</v>
      </c>
      <c r="V7" s="190" t="s">
        <v>117</v>
      </c>
      <c r="W7" s="193" t="s">
        <v>118</v>
      </c>
      <c r="X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  <c r="M8" s="196"/>
      <c r="N8" s="197"/>
      <c r="O8" s="196" t="s">
        <v>120</v>
      </c>
      <c r="P8" s="197"/>
      <c r="Q8" s="196"/>
      <c r="R8" s="197"/>
      <c r="S8" s="198" t="s">
        <v>120</v>
      </c>
      <c r="T8" s="197"/>
      <c r="U8" s="196"/>
      <c r="V8" s="197"/>
      <c r="W8" s="198" t="s">
        <v>120</v>
      </c>
      <c r="X8" s="197"/>
    </row>
    <row r="9" spans="2:24" ht="14.1" customHeight="1" x14ac:dyDescent="0.15">
      <c r="B9" s="183" t="s">
        <v>84</v>
      </c>
      <c r="C9" s="193">
        <v>20</v>
      </c>
      <c r="D9" s="236" t="s">
        <v>85</v>
      </c>
      <c r="E9" s="183">
        <v>788</v>
      </c>
      <c r="F9" s="205">
        <v>893</v>
      </c>
      <c r="G9" s="237">
        <v>796</v>
      </c>
      <c r="H9" s="205">
        <v>14402</v>
      </c>
      <c r="I9" s="183">
        <v>1050</v>
      </c>
      <c r="J9" s="205">
        <v>1418</v>
      </c>
      <c r="K9" s="237">
        <v>1268</v>
      </c>
      <c r="L9" s="205">
        <v>3899</v>
      </c>
      <c r="M9" s="183">
        <v>1082</v>
      </c>
      <c r="N9" s="205">
        <v>1418</v>
      </c>
      <c r="O9" s="237">
        <v>1274</v>
      </c>
      <c r="P9" s="205">
        <v>4107</v>
      </c>
      <c r="Q9" s="183">
        <v>1082</v>
      </c>
      <c r="R9" s="205">
        <v>1460</v>
      </c>
      <c r="S9" s="237">
        <v>1302</v>
      </c>
      <c r="T9" s="205">
        <v>3629</v>
      </c>
      <c r="U9" s="183">
        <v>1050</v>
      </c>
      <c r="V9" s="205">
        <v>1365</v>
      </c>
      <c r="W9" s="237">
        <v>1252</v>
      </c>
      <c r="X9" s="205">
        <v>4044</v>
      </c>
    </row>
    <row r="10" spans="2:24" ht="14.1" customHeight="1" x14ac:dyDescent="0.15">
      <c r="B10" s="200"/>
      <c r="C10" s="191">
        <v>21</v>
      </c>
      <c r="D10" s="127"/>
      <c r="E10" s="200">
        <v>714</v>
      </c>
      <c r="F10" s="201">
        <v>1050</v>
      </c>
      <c r="G10" s="127">
        <v>874</v>
      </c>
      <c r="H10" s="201">
        <v>349450</v>
      </c>
      <c r="I10" s="200">
        <v>998</v>
      </c>
      <c r="J10" s="201">
        <v>1418</v>
      </c>
      <c r="K10" s="127">
        <v>1196</v>
      </c>
      <c r="L10" s="201">
        <v>88145</v>
      </c>
      <c r="M10" s="200">
        <v>998</v>
      </c>
      <c r="N10" s="201">
        <v>1418</v>
      </c>
      <c r="O10" s="127">
        <v>1221</v>
      </c>
      <c r="P10" s="201">
        <v>99119</v>
      </c>
      <c r="Q10" s="200">
        <v>998</v>
      </c>
      <c r="R10" s="201">
        <v>1460</v>
      </c>
      <c r="S10" s="127">
        <v>1227</v>
      </c>
      <c r="T10" s="201">
        <v>74730</v>
      </c>
      <c r="U10" s="200">
        <v>998</v>
      </c>
      <c r="V10" s="201">
        <v>1365</v>
      </c>
      <c r="W10" s="127">
        <v>1184</v>
      </c>
      <c r="X10" s="201">
        <v>133032</v>
      </c>
    </row>
    <row r="11" spans="2:24" ht="14.1" customHeight="1" x14ac:dyDescent="0.15">
      <c r="B11" s="195"/>
      <c r="C11" s="198">
        <v>22</v>
      </c>
      <c r="D11" s="182"/>
      <c r="E11" s="195"/>
      <c r="F11" s="203"/>
      <c r="G11" s="182"/>
      <c r="H11" s="203"/>
      <c r="I11" s="195"/>
      <c r="J11" s="203"/>
      <c r="K11" s="182"/>
      <c r="L11" s="203"/>
      <c r="M11" s="195"/>
      <c r="N11" s="203"/>
      <c r="O11" s="182"/>
      <c r="P11" s="203"/>
      <c r="Q11" s="195"/>
      <c r="R11" s="203"/>
      <c r="S11" s="182"/>
      <c r="T11" s="203"/>
      <c r="U11" s="195"/>
      <c r="V11" s="203"/>
      <c r="W11" s="182"/>
      <c r="X11" s="203"/>
    </row>
    <row r="12" spans="2:24" ht="14.1" customHeight="1" x14ac:dyDescent="0.15">
      <c r="B12" s="167"/>
      <c r="C12" s="159">
        <v>8</v>
      </c>
      <c r="D12" s="172"/>
      <c r="E12" s="200">
        <v>788</v>
      </c>
      <c r="F12" s="201">
        <v>1029</v>
      </c>
      <c r="G12" s="127">
        <v>940</v>
      </c>
      <c r="H12" s="201">
        <v>23038</v>
      </c>
      <c r="I12" s="200">
        <v>1050</v>
      </c>
      <c r="J12" s="201">
        <v>1208</v>
      </c>
      <c r="K12" s="127">
        <v>1148</v>
      </c>
      <c r="L12" s="201">
        <v>3929</v>
      </c>
      <c r="M12" s="200">
        <v>1008</v>
      </c>
      <c r="N12" s="201">
        <v>1260</v>
      </c>
      <c r="O12" s="127">
        <v>1197</v>
      </c>
      <c r="P12" s="201">
        <v>6682</v>
      </c>
      <c r="Q12" s="200">
        <v>1082</v>
      </c>
      <c r="R12" s="201">
        <v>1264</v>
      </c>
      <c r="S12" s="127">
        <v>1199</v>
      </c>
      <c r="T12" s="201">
        <v>6305</v>
      </c>
      <c r="U12" s="200">
        <v>1008</v>
      </c>
      <c r="V12" s="201">
        <v>1213</v>
      </c>
      <c r="W12" s="127">
        <v>1111</v>
      </c>
      <c r="X12" s="201">
        <v>7255</v>
      </c>
    </row>
    <row r="13" spans="2:24" ht="14.1" customHeight="1" x14ac:dyDescent="0.15">
      <c r="B13" s="167"/>
      <c r="C13" s="159">
        <v>9</v>
      </c>
      <c r="D13" s="172"/>
      <c r="E13" s="200">
        <v>788</v>
      </c>
      <c r="F13" s="201">
        <v>998</v>
      </c>
      <c r="G13" s="127">
        <v>878</v>
      </c>
      <c r="H13" s="201">
        <v>30949</v>
      </c>
      <c r="I13" s="200">
        <v>1050</v>
      </c>
      <c r="J13" s="201">
        <v>1208</v>
      </c>
      <c r="K13" s="127">
        <v>1130</v>
      </c>
      <c r="L13" s="201">
        <v>9107</v>
      </c>
      <c r="M13" s="200">
        <v>1050</v>
      </c>
      <c r="N13" s="201">
        <v>1208</v>
      </c>
      <c r="O13" s="127">
        <v>1131</v>
      </c>
      <c r="P13" s="201">
        <v>8895</v>
      </c>
      <c r="Q13" s="200">
        <v>1050</v>
      </c>
      <c r="R13" s="201">
        <v>1239</v>
      </c>
      <c r="S13" s="127">
        <v>1133</v>
      </c>
      <c r="T13" s="201">
        <v>7052</v>
      </c>
      <c r="U13" s="200">
        <v>998</v>
      </c>
      <c r="V13" s="201">
        <v>1208</v>
      </c>
      <c r="W13" s="127">
        <v>1117</v>
      </c>
      <c r="X13" s="201">
        <v>10092</v>
      </c>
    </row>
    <row r="14" spans="2:24" ht="14.1" customHeight="1" x14ac:dyDescent="0.15">
      <c r="B14" s="167"/>
      <c r="C14" s="159">
        <v>10</v>
      </c>
      <c r="D14" s="172"/>
      <c r="E14" s="200">
        <v>714</v>
      </c>
      <c r="F14" s="201">
        <v>893</v>
      </c>
      <c r="G14" s="127">
        <v>816</v>
      </c>
      <c r="H14" s="201">
        <v>27566</v>
      </c>
      <c r="I14" s="200">
        <v>1029</v>
      </c>
      <c r="J14" s="201">
        <v>1239</v>
      </c>
      <c r="K14" s="127">
        <v>1140</v>
      </c>
      <c r="L14" s="201">
        <v>7314</v>
      </c>
      <c r="M14" s="200">
        <v>1029</v>
      </c>
      <c r="N14" s="201">
        <v>1240</v>
      </c>
      <c r="O14" s="127">
        <v>1143</v>
      </c>
      <c r="P14" s="201">
        <v>7398</v>
      </c>
      <c r="Q14" s="200">
        <v>1029</v>
      </c>
      <c r="R14" s="201">
        <v>1260</v>
      </c>
      <c r="S14" s="127">
        <v>1141</v>
      </c>
      <c r="T14" s="201">
        <v>5017</v>
      </c>
      <c r="U14" s="200">
        <v>998</v>
      </c>
      <c r="V14" s="201">
        <v>1208</v>
      </c>
      <c r="W14" s="127">
        <v>1140</v>
      </c>
      <c r="X14" s="201">
        <v>10738</v>
      </c>
    </row>
    <row r="15" spans="2:24" ht="14.1" customHeight="1" x14ac:dyDescent="0.15">
      <c r="B15" s="167"/>
      <c r="C15" s="159">
        <v>11</v>
      </c>
      <c r="D15" s="172"/>
      <c r="E15" s="200">
        <v>735</v>
      </c>
      <c r="F15" s="201">
        <v>893</v>
      </c>
      <c r="G15" s="127">
        <v>814</v>
      </c>
      <c r="H15" s="201">
        <v>32205</v>
      </c>
      <c r="I15" s="200">
        <v>1029</v>
      </c>
      <c r="J15" s="201">
        <v>1239</v>
      </c>
      <c r="K15" s="127">
        <v>1151</v>
      </c>
      <c r="L15" s="201">
        <v>8189</v>
      </c>
      <c r="M15" s="200">
        <v>1050</v>
      </c>
      <c r="N15" s="201">
        <v>1239</v>
      </c>
      <c r="O15" s="127">
        <v>1152</v>
      </c>
      <c r="P15" s="201">
        <v>7870</v>
      </c>
      <c r="Q15" s="200">
        <v>1103</v>
      </c>
      <c r="R15" s="201">
        <v>1271</v>
      </c>
      <c r="S15" s="127">
        <v>1157</v>
      </c>
      <c r="T15" s="201">
        <v>5753</v>
      </c>
      <c r="U15" s="200">
        <v>998</v>
      </c>
      <c r="V15" s="201">
        <v>1208</v>
      </c>
      <c r="W15" s="127">
        <v>1147</v>
      </c>
      <c r="X15" s="201">
        <v>11879</v>
      </c>
    </row>
    <row r="16" spans="2:24" ht="14.1" customHeight="1" x14ac:dyDescent="0.15">
      <c r="B16" s="167"/>
      <c r="C16" s="159">
        <v>12</v>
      </c>
      <c r="D16" s="172"/>
      <c r="E16" s="200">
        <v>735</v>
      </c>
      <c r="F16" s="201">
        <v>893</v>
      </c>
      <c r="G16" s="127">
        <v>793</v>
      </c>
      <c r="H16" s="201">
        <v>29097</v>
      </c>
      <c r="I16" s="200">
        <v>998</v>
      </c>
      <c r="J16" s="201">
        <v>1208</v>
      </c>
      <c r="K16" s="127">
        <v>1118</v>
      </c>
      <c r="L16" s="201">
        <v>11649</v>
      </c>
      <c r="M16" s="200">
        <v>998</v>
      </c>
      <c r="N16" s="201">
        <v>1208</v>
      </c>
      <c r="O16" s="127">
        <v>1127</v>
      </c>
      <c r="P16" s="201">
        <v>9352</v>
      </c>
      <c r="Q16" s="200">
        <v>1050</v>
      </c>
      <c r="R16" s="201">
        <v>1208</v>
      </c>
      <c r="S16" s="127">
        <v>1134</v>
      </c>
      <c r="T16" s="201">
        <v>12352</v>
      </c>
      <c r="U16" s="200">
        <v>998</v>
      </c>
      <c r="V16" s="201">
        <v>1208</v>
      </c>
      <c r="W16" s="127">
        <v>1108</v>
      </c>
      <c r="X16" s="201">
        <v>13421</v>
      </c>
    </row>
    <row r="17" spans="2:24" ht="14.1" customHeight="1" x14ac:dyDescent="0.15">
      <c r="B17" s="167" t="s">
        <v>88</v>
      </c>
      <c r="C17" s="159">
        <v>1</v>
      </c>
      <c r="D17" s="172" t="s">
        <v>15</v>
      </c>
      <c r="E17" s="200">
        <v>714</v>
      </c>
      <c r="F17" s="201">
        <v>924</v>
      </c>
      <c r="G17" s="127">
        <v>793</v>
      </c>
      <c r="H17" s="201">
        <v>32520</v>
      </c>
      <c r="I17" s="200">
        <v>998</v>
      </c>
      <c r="J17" s="201">
        <v>1208</v>
      </c>
      <c r="K17" s="127">
        <v>1113</v>
      </c>
      <c r="L17" s="201">
        <v>8235</v>
      </c>
      <c r="M17" s="200">
        <v>998</v>
      </c>
      <c r="N17" s="201">
        <v>1260</v>
      </c>
      <c r="O17" s="127">
        <v>1118</v>
      </c>
      <c r="P17" s="201">
        <v>7455</v>
      </c>
      <c r="Q17" s="200">
        <v>998</v>
      </c>
      <c r="R17" s="201">
        <v>1260</v>
      </c>
      <c r="S17" s="127">
        <v>1129</v>
      </c>
      <c r="T17" s="201">
        <v>5069</v>
      </c>
      <c r="U17" s="200">
        <v>998</v>
      </c>
      <c r="V17" s="201">
        <v>1208</v>
      </c>
      <c r="W17" s="127">
        <v>1093</v>
      </c>
      <c r="X17" s="201">
        <v>11608</v>
      </c>
    </row>
    <row r="18" spans="2:24" ht="14.1" customHeight="1" x14ac:dyDescent="0.15">
      <c r="B18" s="167"/>
      <c r="C18" s="159">
        <v>2</v>
      </c>
      <c r="D18" s="172"/>
      <c r="E18" s="200">
        <v>735</v>
      </c>
      <c r="F18" s="201">
        <v>861</v>
      </c>
      <c r="G18" s="127">
        <v>799</v>
      </c>
      <c r="H18" s="201">
        <v>27114</v>
      </c>
      <c r="I18" s="200">
        <v>998</v>
      </c>
      <c r="J18" s="201">
        <v>1208</v>
      </c>
      <c r="K18" s="127">
        <v>1100</v>
      </c>
      <c r="L18" s="201">
        <v>7553</v>
      </c>
      <c r="M18" s="200">
        <v>998</v>
      </c>
      <c r="N18" s="201">
        <v>1208</v>
      </c>
      <c r="O18" s="127">
        <v>1107</v>
      </c>
      <c r="P18" s="201">
        <v>6330</v>
      </c>
      <c r="Q18" s="200">
        <v>998</v>
      </c>
      <c r="R18" s="201">
        <v>1260</v>
      </c>
      <c r="S18" s="127">
        <v>1116</v>
      </c>
      <c r="T18" s="201">
        <v>5484</v>
      </c>
      <c r="U18" s="200">
        <v>998</v>
      </c>
      <c r="V18" s="201">
        <v>1208</v>
      </c>
      <c r="W18" s="127">
        <v>1090</v>
      </c>
      <c r="X18" s="201">
        <v>8793</v>
      </c>
    </row>
    <row r="19" spans="2:24" ht="14.1" customHeight="1" x14ac:dyDescent="0.15">
      <c r="B19" s="167"/>
      <c r="C19" s="159">
        <v>3</v>
      </c>
      <c r="D19" s="172"/>
      <c r="E19" s="200">
        <v>735</v>
      </c>
      <c r="F19" s="201">
        <v>893</v>
      </c>
      <c r="G19" s="127">
        <v>821</v>
      </c>
      <c r="H19" s="201">
        <v>36693</v>
      </c>
      <c r="I19" s="200">
        <v>998</v>
      </c>
      <c r="J19" s="201">
        <v>1208</v>
      </c>
      <c r="K19" s="127">
        <v>1106</v>
      </c>
      <c r="L19" s="201">
        <v>6897</v>
      </c>
      <c r="M19" s="200">
        <v>998</v>
      </c>
      <c r="N19" s="201">
        <v>1208</v>
      </c>
      <c r="O19" s="127">
        <v>1120</v>
      </c>
      <c r="P19" s="201">
        <v>7767</v>
      </c>
      <c r="Q19" s="200">
        <v>998</v>
      </c>
      <c r="R19" s="201">
        <v>1208</v>
      </c>
      <c r="S19" s="127">
        <v>1114</v>
      </c>
      <c r="T19" s="201">
        <v>5499</v>
      </c>
      <c r="U19" s="200">
        <v>998</v>
      </c>
      <c r="V19" s="201">
        <v>1208</v>
      </c>
      <c r="W19" s="127">
        <v>1101</v>
      </c>
      <c r="X19" s="201">
        <v>10213</v>
      </c>
    </row>
    <row r="20" spans="2:24" ht="14.1" customHeight="1" x14ac:dyDescent="0.15">
      <c r="B20" s="167"/>
      <c r="C20" s="159">
        <v>4</v>
      </c>
      <c r="D20" s="172"/>
      <c r="E20" s="200">
        <v>788</v>
      </c>
      <c r="F20" s="201">
        <v>893</v>
      </c>
      <c r="G20" s="127">
        <v>840</v>
      </c>
      <c r="H20" s="201">
        <v>20437</v>
      </c>
      <c r="I20" s="200">
        <v>998</v>
      </c>
      <c r="J20" s="201">
        <v>1260</v>
      </c>
      <c r="K20" s="127">
        <v>1122</v>
      </c>
      <c r="L20" s="201">
        <v>4714</v>
      </c>
      <c r="M20" s="200">
        <v>998</v>
      </c>
      <c r="N20" s="201">
        <v>1260</v>
      </c>
      <c r="O20" s="127">
        <v>1154</v>
      </c>
      <c r="P20" s="201">
        <v>3454</v>
      </c>
      <c r="Q20" s="200">
        <v>998</v>
      </c>
      <c r="R20" s="201">
        <v>1260</v>
      </c>
      <c r="S20" s="127">
        <v>1142</v>
      </c>
      <c r="T20" s="201">
        <v>2725</v>
      </c>
      <c r="U20" s="200">
        <v>998</v>
      </c>
      <c r="V20" s="201">
        <v>1208</v>
      </c>
      <c r="W20" s="127">
        <v>1091</v>
      </c>
      <c r="X20" s="201">
        <v>5322</v>
      </c>
    </row>
    <row r="21" spans="2:24" ht="14.1" customHeight="1" x14ac:dyDescent="0.15">
      <c r="B21" s="167"/>
      <c r="C21" s="159">
        <v>5</v>
      </c>
      <c r="D21" s="172"/>
      <c r="E21" s="200">
        <v>788</v>
      </c>
      <c r="F21" s="201">
        <v>924</v>
      </c>
      <c r="G21" s="127">
        <v>848</v>
      </c>
      <c r="H21" s="201">
        <v>31983</v>
      </c>
      <c r="I21" s="200">
        <v>1050</v>
      </c>
      <c r="J21" s="201">
        <v>1260</v>
      </c>
      <c r="K21" s="127">
        <v>1155</v>
      </c>
      <c r="L21" s="201">
        <v>5479</v>
      </c>
      <c r="M21" s="200">
        <v>1050</v>
      </c>
      <c r="N21" s="201">
        <v>1260</v>
      </c>
      <c r="O21" s="127">
        <v>1169</v>
      </c>
      <c r="P21" s="201">
        <v>7123</v>
      </c>
      <c r="Q21" s="200">
        <v>998</v>
      </c>
      <c r="R21" s="201">
        <v>1260</v>
      </c>
      <c r="S21" s="127">
        <v>1168</v>
      </c>
      <c r="T21" s="201">
        <v>5666</v>
      </c>
      <c r="U21" s="200">
        <v>998</v>
      </c>
      <c r="V21" s="201">
        <v>1208</v>
      </c>
      <c r="W21" s="127">
        <v>1104</v>
      </c>
      <c r="X21" s="201">
        <v>9344</v>
      </c>
    </row>
    <row r="22" spans="2:24" ht="14.1" customHeight="1" x14ac:dyDescent="0.15">
      <c r="B22" s="167"/>
      <c r="C22" s="159">
        <v>6</v>
      </c>
      <c r="D22" s="172"/>
      <c r="E22" s="200">
        <v>735</v>
      </c>
      <c r="F22" s="201">
        <v>893</v>
      </c>
      <c r="G22" s="127">
        <v>837</v>
      </c>
      <c r="H22" s="201">
        <v>34767</v>
      </c>
      <c r="I22" s="200">
        <v>1008</v>
      </c>
      <c r="J22" s="201">
        <v>1208</v>
      </c>
      <c r="K22" s="127">
        <v>1136</v>
      </c>
      <c r="L22" s="201">
        <v>5391</v>
      </c>
      <c r="M22" s="200">
        <v>998</v>
      </c>
      <c r="N22" s="201">
        <v>1208</v>
      </c>
      <c r="O22" s="127">
        <v>1151</v>
      </c>
      <c r="P22" s="201">
        <v>7205</v>
      </c>
      <c r="Q22" s="200">
        <v>998</v>
      </c>
      <c r="R22" s="201">
        <v>1216</v>
      </c>
      <c r="S22" s="127">
        <v>1154</v>
      </c>
      <c r="T22" s="201">
        <v>5140</v>
      </c>
      <c r="U22" s="200">
        <v>998</v>
      </c>
      <c r="V22" s="201">
        <v>1208</v>
      </c>
      <c r="W22" s="127">
        <v>1101</v>
      </c>
      <c r="X22" s="201">
        <v>10672</v>
      </c>
    </row>
    <row r="23" spans="2:24" ht="14.1" customHeight="1" x14ac:dyDescent="0.15">
      <c r="B23" s="167"/>
      <c r="C23" s="159">
        <v>7</v>
      </c>
      <c r="D23" s="172"/>
      <c r="E23" s="200">
        <v>767</v>
      </c>
      <c r="F23" s="201">
        <v>945</v>
      </c>
      <c r="G23" s="127">
        <v>852</v>
      </c>
      <c r="H23" s="201">
        <v>19932</v>
      </c>
      <c r="I23" s="200">
        <v>945</v>
      </c>
      <c r="J23" s="201">
        <v>1208</v>
      </c>
      <c r="K23" s="127">
        <v>1101</v>
      </c>
      <c r="L23" s="201">
        <v>3122</v>
      </c>
      <c r="M23" s="200">
        <v>1029</v>
      </c>
      <c r="N23" s="201">
        <v>1208</v>
      </c>
      <c r="O23" s="127">
        <v>1122</v>
      </c>
      <c r="P23" s="201">
        <v>4405</v>
      </c>
      <c r="Q23" s="200">
        <v>1050</v>
      </c>
      <c r="R23" s="201">
        <v>1208</v>
      </c>
      <c r="S23" s="127">
        <v>1132</v>
      </c>
      <c r="T23" s="201">
        <v>2758</v>
      </c>
      <c r="U23" s="200">
        <v>966</v>
      </c>
      <c r="V23" s="201">
        <v>1155</v>
      </c>
      <c r="W23" s="127">
        <v>1075</v>
      </c>
      <c r="X23" s="201">
        <v>6077</v>
      </c>
    </row>
    <row r="24" spans="2:24" ht="14.1" customHeight="1" x14ac:dyDescent="0.15">
      <c r="B24" s="160"/>
      <c r="C24" s="164">
        <v>8</v>
      </c>
      <c r="D24" s="173"/>
      <c r="E24" s="195">
        <v>756</v>
      </c>
      <c r="F24" s="203">
        <v>954</v>
      </c>
      <c r="G24" s="182">
        <v>863</v>
      </c>
      <c r="H24" s="203">
        <v>31161</v>
      </c>
      <c r="I24" s="195">
        <v>945</v>
      </c>
      <c r="J24" s="203">
        <v>1155</v>
      </c>
      <c r="K24" s="182">
        <v>1058</v>
      </c>
      <c r="L24" s="203">
        <v>10486</v>
      </c>
      <c r="M24" s="195">
        <v>893</v>
      </c>
      <c r="N24" s="203">
        <v>1176</v>
      </c>
      <c r="O24" s="182">
        <v>1071</v>
      </c>
      <c r="P24" s="203">
        <v>8216</v>
      </c>
      <c r="Q24" s="195">
        <v>893</v>
      </c>
      <c r="R24" s="203">
        <v>1208</v>
      </c>
      <c r="S24" s="182">
        <v>1079</v>
      </c>
      <c r="T24" s="203">
        <v>7260</v>
      </c>
      <c r="U24" s="195">
        <v>893</v>
      </c>
      <c r="V24" s="203">
        <v>1155</v>
      </c>
      <c r="W24" s="182">
        <v>1032</v>
      </c>
      <c r="X24" s="203">
        <v>10750</v>
      </c>
    </row>
    <row r="25" spans="2:24" x14ac:dyDescent="0.15">
      <c r="B25" s="192"/>
      <c r="C25" s="209"/>
      <c r="D25" s="210"/>
      <c r="E25" s="200"/>
      <c r="F25" s="205"/>
      <c r="G25" s="127"/>
      <c r="H25" s="205"/>
      <c r="I25" s="200"/>
      <c r="J25" s="205"/>
      <c r="K25" s="127"/>
      <c r="L25" s="205"/>
      <c r="M25" s="200"/>
      <c r="N25" s="205"/>
      <c r="O25" s="127"/>
      <c r="P25" s="205"/>
      <c r="Q25" s="200"/>
      <c r="R25" s="205"/>
      <c r="S25" s="127"/>
      <c r="T25" s="205"/>
      <c r="U25" s="200"/>
      <c r="V25" s="205"/>
      <c r="W25" s="127"/>
      <c r="X25" s="205"/>
    </row>
    <row r="26" spans="2:24" x14ac:dyDescent="0.15">
      <c r="B26" s="189"/>
      <c r="C26" s="211"/>
      <c r="D26" s="212"/>
      <c r="E26" s="200"/>
      <c r="F26" s="201"/>
      <c r="G26" s="127"/>
      <c r="H26" s="201"/>
      <c r="I26" s="200"/>
      <c r="J26" s="201"/>
      <c r="K26" s="127"/>
      <c r="L26" s="201"/>
      <c r="M26" s="200"/>
      <c r="N26" s="201"/>
      <c r="O26" s="127"/>
      <c r="P26" s="201"/>
      <c r="Q26" s="200"/>
      <c r="R26" s="201"/>
      <c r="S26" s="127"/>
      <c r="T26" s="201"/>
      <c r="U26" s="200"/>
      <c r="V26" s="201"/>
      <c r="W26" s="127"/>
      <c r="X26" s="201"/>
    </row>
    <row r="27" spans="2:24" x14ac:dyDescent="0.15">
      <c r="B27" s="186" t="s">
        <v>142</v>
      </c>
      <c r="C27" s="211"/>
      <c r="D27" s="212"/>
      <c r="E27" s="200"/>
      <c r="F27" s="201"/>
      <c r="G27" s="127"/>
      <c r="H27" s="201"/>
      <c r="I27" s="200"/>
      <c r="J27" s="201"/>
      <c r="K27" s="127"/>
      <c r="L27" s="201"/>
      <c r="M27" s="200"/>
      <c r="N27" s="201"/>
      <c r="O27" s="127"/>
      <c r="P27" s="201"/>
      <c r="Q27" s="200"/>
      <c r="R27" s="201"/>
      <c r="S27" s="127"/>
      <c r="T27" s="201"/>
      <c r="U27" s="200"/>
      <c r="V27" s="201"/>
      <c r="W27" s="127"/>
      <c r="X27" s="201"/>
    </row>
    <row r="28" spans="2:24" x14ac:dyDescent="0.15">
      <c r="B28" s="238">
        <v>40393</v>
      </c>
      <c r="C28" s="214"/>
      <c r="D28" s="215">
        <v>40399</v>
      </c>
      <c r="E28" s="216">
        <v>788</v>
      </c>
      <c r="F28" s="217">
        <v>924</v>
      </c>
      <c r="G28" s="211">
        <v>878</v>
      </c>
      <c r="H28" s="217">
        <v>5711</v>
      </c>
      <c r="I28" s="216">
        <v>945</v>
      </c>
      <c r="J28" s="217">
        <v>1155</v>
      </c>
      <c r="K28" s="211">
        <v>1081</v>
      </c>
      <c r="L28" s="217">
        <v>1654</v>
      </c>
      <c r="M28" s="216">
        <v>893</v>
      </c>
      <c r="N28" s="217">
        <v>1176</v>
      </c>
      <c r="O28" s="211">
        <v>1094</v>
      </c>
      <c r="P28" s="217">
        <v>1500</v>
      </c>
      <c r="Q28" s="216">
        <v>893</v>
      </c>
      <c r="R28" s="217">
        <v>1208</v>
      </c>
      <c r="S28" s="211">
        <v>1092</v>
      </c>
      <c r="T28" s="217">
        <v>1635</v>
      </c>
      <c r="U28" s="216">
        <v>893</v>
      </c>
      <c r="V28" s="217">
        <v>1155</v>
      </c>
      <c r="W28" s="211">
        <v>1021</v>
      </c>
      <c r="X28" s="217">
        <v>1865</v>
      </c>
    </row>
    <row r="29" spans="2:24" x14ac:dyDescent="0.15">
      <c r="B29" s="213" t="s">
        <v>143</v>
      </c>
      <c r="C29" s="214"/>
      <c r="D29" s="215"/>
      <c r="E29" s="200"/>
      <c r="F29" s="201"/>
      <c r="G29" s="127"/>
      <c r="H29" s="201"/>
      <c r="I29" s="200"/>
      <c r="J29" s="201"/>
      <c r="K29" s="127"/>
      <c r="L29" s="201"/>
      <c r="M29" s="200"/>
      <c r="N29" s="201"/>
      <c r="O29" s="127"/>
      <c r="P29" s="201"/>
      <c r="Q29" s="200"/>
      <c r="R29" s="201"/>
      <c r="S29" s="127"/>
      <c r="T29" s="201"/>
      <c r="U29" s="200"/>
      <c r="V29" s="201"/>
      <c r="W29" s="127"/>
      <c r="X29" s="201"/>
    </row>
    <row r="30" spans="2:24" x14ac:dyDescent="0.15">
      <c r="B30" s="213"/>
      <c r="C30" s="214"/>
      <c r="D30" s="215"/>
      <c r="E30" s="216"/>
      <c r="F30" s="217"/>
      <c r="G30" s="211"/>
      <c r="H30" s="217"/>
      <c r="I30" s="216"/>
      <c r="J30" s="217"/>
      <c r="K30" s="211"/>
      <c r="L30" s="217"/>
      <c r="M30" s="216"/>
      <c r="N30" s="217"/>
      <c r="O30" s="211"/>
      <c r="P30" s="217"/>
      <c r="Q30" s="216"/>
      <c r="R30" s="217"/>
      <c r="S30" s="211"/>
      <c r="T30" s="217"/>
      <c r="U30" s="216"/>
      <c r="V30" s="217"/>
      <c r="W30" s="211"/>
      <c r="X30" s="217"/>
    </row>
    <row r="31" spans="2:24" x14ac:dyDescent="0.15">
      <c r="B31" s="213" t="s">
        <v>144</v>
      </c>
      <c r="C31" s="214"/>
      <c r="D31" s="215"/>
      <c r="E31" s="200"/>
      <c r="F31" s="201"/>
      <c r="G31" s="127"/>
      <c r="H31" s="201"/>
      <c r="I31" s="200"/>
      <c r="J31" s="201"/>
      <c r="K31" s="127"/>
      <c r="L31" s="201"/>
      <c r="M31" s="200"/>
      <c r="N31" s="201"/>
      <c r="O31" s="127"/>
      <c r="P31" s="201"/>
      <c r="Q31" s="200"/>
      <c r="R31" s="201"/>
      <c r="S31" s="127"/>
      <c r="T31" s="201"/>
      <c r="U31" s="200"/>
      <c r="V31" s="201"/>
      <c r="W31" s="127"/>
      <c r="X31" s="201"/>
    </row>
    <row r="32" spans="2:24" x14ac:dyDescent="0.15">
      <c r="B32" s="213">
        <v>40407</v>
      </c>
      <c r="C32" s="214"/>
      <c r="D32" s="215">
        <v>40413</v>
      </c>
      <c r="E32" s="216">
        <v>788</v>
      </c>
      <c r="F32" s="217">
        <v>954</v>
      </c>
      <c r="G32" s="211">
        <v>869</v>
      </c>
      <c r="H32" s="217">
        <v>13881</v>
      </c>
      <c r="I32" s="216">
        <v>945</v>
      </c>
      <c r="J32" s="217">
        <v>1155</v>
      </c>
      <c r="K32" s="211">
        <v>1052</v>
      </c>
      <c r="L32" s="217">
        <v>2275</v>
      </c>
      <c r="M32" s="216">
        <v>945</v>
      </c>
      <c r="N32" s="217">
        <v>1155</v>
      </c>
      <c r="O32" s="211">
        <v>1073</v>
      </c>
      <c r="P32" s="217">
        <v>2923</v>
      </c>
      <c r="Q32" s="216">
        <v>945</v>
      </c>
      <c r="R32" s="217">
        <v>1155</v>
      </c>
      <c r="S32" s="211">
        <v>1078</v>
      </c>
      <c r="T32" s="217">
        <v>2474</v>
      </c>
      <c r="U32" s="216">
        <v>945</v>
      </c>
      <c r="V32" s="217">
        <v>1155</v>
      </c>
      <c r="W32" s="211">
        <v>1035</v>
      </c>
      <c r="X32" s="217">
        <v>4083</v>
      </c>
    </row>
    <row r="33" spans="2:24" x14ac:dyDescent="0.15">
      <c r="B33" s="213" t="s">
        <v>145</v>
      </c>
      <c r="C33" s="214"/>
      <c r="D33" s="215"/>
      <c r="E33" s="200"/>
      <c r="F33" s="201"/>
      <c r="G33" s="127"/>
      <c r="H33" s="201"/>
      <c r="I33" s="200"/>
      <c r="J33" s="201"/>
      <c r="K33" s="127"/>
      <c r="L33" s="201"/>
      <c r="M33" s="200"/>
      <c r="N33" s="201"/>
      <c r="O33" s="127"/>
      <c r="P33" s="201"/>
      <c r="Q33" s="200"/>
      <c r="R33" s="201"/>
      <c r="S33" s="127"/>
      <c r="T33" s="201"/>
      <c r="U33" s="200"/>
      <c r="V33" s="201"/>
      <c r="W33" s="127"/>
      <c r="X33" s="201"/>
    </row>
    <row r="34" spans="2:24" ht="12" customHeight="1" x14ac:dyDescent="0.15">
      <c r="B34" s="213">
        <v>40414</v>
      </c>
      <c r="C34" s="214"/>
      <c r="D34" s="215">
        <v>40420</v>
      </c>
      <c r="E34" s="216">
        <v>756</v>
      </c>
      <c r="F34" s="217">
        <v>945</v>
      </c>
      <c r="G34" s="211">
        <v>841</v>
      </c>
      <c r="H34" s="217">
        <v>5752</v>
      </c>
      <c r="I34" s="216">
        <v>945</v>
      </c>
      <c r="J34" s="217">
        <v>1155</v>
      </c>
      <c r="K34" s="211">
        <v>1051</v>
      </c>
      <c r="L34" s="217">
        <v>4057</v>
      </c>
      <c r="M34" s="216">
        <v>945</v>
      </c>
      <c r="N34" s="217">
        <v>1155</v>
      </c>
      <c r="O34" s="211">
        <v>1058</v>
      </c>
      <c r="P34" s="217">
        <v>1859</v>
      </c>
      <c r="Q34" s="216">
        <v>893</v>
      </c>
      <c r="R34" s="217">
        <v>1208</v>
      </c>
      <c r="S34" s="211">
        <v>1070</v>
      </c>
      <c r="T34" s="217">
        <v>1437</v>
      </c>
      <c r="U34" s="216">
        <v>893</v>
      </c>
      <c r="V34" s="217">
        <v>1155</v>
      </c>
      <c r="W34" s="211">
        <v>1032</v>
      </c>
      <c r="X34" s="217">
        <v>2364</v>
      </c>
    </row>
    <row r="35" spans="2:24" ht="12" customHeight="1" x14ac:dyDescent="0.15">
      <c r="B35" s="213" t="s">
        <v>146</v>
      </c>
      <c r="C35" s="214"/>
      <c r="D35" s="215"/>
      <c r="E35" s="200"/>
      <c r="F35" s="201"/>
      <c r="G35" s="127"/>
      <c r="H35" s="201"/>
      <c r="I35" s="200"/>
      <c r="J35" s="201"/>
      <c r="K35" s="127"/>
      <c r="L35" s="201"/>
      <c r="M35" s="200"/>
      <c r="N35" s="201"/>
      <c r="O35" s="127"/>
      <c r="P35" s="201"/>
      <c r="Q35" s="200"/>
      <c r="R35" s="201"/>
      <c r="S35" s="127"/>
      <c r="T35" s="201"/>
      <c r="U35" s="200"/>
      <c r="V35" s="201"/>
      <c r="W35" s="127"/>
      <c r="X35" s="201"/>
    </row>
    <row r="36" spans="2:24" ht="12" customHeight="1" x14ac:dyDescent="0.15">
      <c r="B36" s="219">
        <v>40421</v>
      </c>
      <c r="C36" s="220"/>
      <c r="D36" s="221">
        <v>40427</v>
      </c>
      <c r="E36" s="239">
        <v>788</v>
      </c>
      <c r="F36" s="240">
        <v>945</v>
      </c>
      <c r="G36" s="241">
        <v>865</v>
      </c>
      <c r="H36" s="240">
        <v>5817</v>
      </c>
      <c r="I36" s="239">
        <v>945</v>
      </c>
      <c r="J36" s="240">
        <v>1155</v>
      </c>
      <c r="K36" s="241">
        <v>1050</v>
      </c>
      <c r="L36" s="240">
        <v>2500</v>
      </c>
      <c r="M36" s="239">
        <v>945</v>
      </c>
      <c r="N36" s="240">
        <v>1155</v>
      </c>
      <c r="O36" s="241">
        <v>1055</v>
      </c>
      <c r="P36" s="240">
        <v>1934</v>
      </c>
      <c r="Q36" s="239">
        <v>945</v>
      </c>
      <c r="R36" s="240">
        <v>1155</v>
      </c>
      <c r="S36" s="241">
        <v>1052</v>
      </c>
      <c r="T36" s="240">
        <v>1714</v>
      </c>
      <c r="U36" s="239">
        <v>945</v>
      </c>
      <c r="V36" s="240">
        <v>1155</v>
      </c>
      <c r="W36" s="241">
        <v>1040</v>
      </c>
      <c r="X36" s="240">
        <v>2438</v>
      </c>
    </row>
    <row r="37" spans="2:24" ht="6" customHeight="1" x14ac:dyDescent="0.15">
      <c r="B37" s="187"/>
      <c r="C37" s="211"/>
      <c r="D37" s="211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</row>
    <row r="38" spans="2:24" ht="12.75" customHeight="1" x14ac:dyDescent="0.15">
      <c r="B38" s="181"/>
    </row>
    <row r="39" spans="2:24" ht="12.75" customHeight="1" x14ac:dyDescent="0.15">
      <c r="B39" s="222"/>
    </row>
    <row r="40" spans="2:24" x14ac:dyDescent="0.15">
      <c r="B40" s="222"/>
    </row>
    <row r="41" spans="2:24" x14ac:dyDescent="0.15">
      <c r="B41" s="222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6.625" style="180" customWidth="1"/>
    <col min="3" max="3" width="3.5" style="180" customWidth="1"/>
    <col min="4" max="4" width="5.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6384" width="7.5" style="180"/>
  </cols>
  <sheetData>
    <row r="3" spans="2:24" x14ac:dyDescent="0.15">
      <c r="B3" s="149" t="s">
        <v>478</v>
      </c>
    </row>
    <row r="4" spans="2:24" x14ac:dyDescent="0.15">
      <c r="L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</row>
    <row r="6" spans="2:24" x14ac:dyDescent="0.15">
      <c r="B6" s="183"/>
      <c r="C6" s="184" t="s">
        <v>109</v>
      </c>
      <c r="D6" s="185"/>
      <c r="E6" s="226" t="s">
        <v>158</v>
      </c>
      <c r="F6" s="227"/>
      <c r="G6" s="227"/>
      <c r="H6" s="228"/>
      <c r="I6" s="206" t="s">
        <v>160</v>
      </c>
      <c r="J6" s="207"/>
      <c r="K6" s="207"/>
      <c r="L6" s="208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</row>
    <row r="9" spans="2:24" ht="14.1" customHeight="1" x14ac:dyDescent="0.15">
      <c r="B9" s="183" t="s">
        <v>84</v>
      </c>
      <c r="C9" s="193">
        <v>20</v>
      </c>
      <c r="D9" s="236" t="s">
        <v>85</v>
      </c>
      <c r="E9" s="183">
        <v>893</v>
      </c>
      <c r="F9" s="205">
        <v>1050</v>
      </c>
      <c r="G9" s="237">
        <v>1003</v>
      </c>
      <c r="H9" s="205">
        <v>5564</v>
      </c>
      <c r="I9" s="183">
        <v>1296</v>
      </c>
      <c r="J9" s="205">
        <v>1470</v>
      </c>
      <c r="K9" s="237">
        <v>1407</v>
      </c>
      <c r="L9" s="205">
        <v>34627</v>
      </c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2:24" ht="14.1" customHeight="1" x14ac:dyDescent="0.15">
      <c r="B10" s="200"/>
      <c r="C10" s="191">
        <v>21</v>
      </c>
      <c r="D10" s="127"/>
      <c r="E10" s="200">
        <v>840</v>
      </c>
      <c r="F10" s="201">
        <v>1071</v>
      </c>
      <c r="G10" s="127">
        <v>958</v>
      </c>
      <c r="H10" s="201">
        <v>97963</v>
      </c>
      <c r="I10" s="200">
        <v>1208</v>
      </c>
      <c r="J10" s="201">
        <v>1470</v>
      </c>
      <c r="K10" s="127">
        <v>1344</v>
      </c>
      <c r="L10" s="201">
        <v>684291</v>
      </c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spans="2:24" ht="14.1" customHeight="1" x14ac:dyDescent="0.15">
      <c r="B11" s="195"/>
      <c r="C11" s="198">
        <v>22</v>
      </c>
      <c r="D11" s="182"/>
      <c r="E11" s="195"/>
      <c r="F11" s="203"/>
      <c r="G11" s="182"/>
      <c r="H11" s="203"/>
      <c r="I11" s="195"/>
      <c r="J11" s="203"/>
      <c r="K11" s="182"/>
      <c r="L11" s="203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2:24" ht="14.1" customHeight="1" x14ac:dyDescent="0.15">
      <c r="B12" s="167"/>
      <c r="C12" s="159">
        <v>8</v>
      </c>
      <c r="D12" s="172"/>
      <c r="E12" s="200">
        <v>840</v>
      </c>
      <c r="F12" s="201">
        <v>1050</v>
      </c>
      <c r="G12" s="127">
        <v>938</v>
      </c>
      <c r="H12" s="201">
        <v>6466</v>
      </c>
      <c r="I12" s="200">
        <v>1215</v>
      </c>
      <c r="J12" s="201">
        <v>1418</v>
      </c>
      <c r="K12" s="127">
        <v>1314</v>
      </c>
      <c r="L12" s="201">
        <v>46742</v>
      </c>
    </row>
    <row r="13" spans="2:24" ht="14.1" customHeight="1" x14ac:dyDescent="0.15">
      <c r="B13" s="167"/>
      <c r="C13" s="159">
        <v>9</v>
      </c>
      <c r="D13" s="172"/>
      <c r="E13" s="200">
        <v>882</v>
      </c>
      <c r="F13" s="201">
        <v>1014</v>
      </c>
      <c r="G13" s="127">
        <v>942</v>
      </c>
      <c r="H13" s="201">
        <v>8054</v>
      </c>
      <c r="I13" s="200">
        <v>1208</v>
      </c>
      <c r="J13" s="201">
        <v>1397</v>
      </c>
      <c r="K13" s="127">
        <v>1283</v>
      </c>
      <c r="L13" s="201">
        <v>65042</v>
      </c>
    </row>
    <row r="14" spans="2:24" ht="14.1" customHeight="1" x14ac:dyDescent="0.15">
      <c r="B14" s="167"/>
      <c r="C14" s="159">
        <v>10</v>
      </c>
      <c r="D14" s="172"/>
      <c r="E14" s="200">
        <v>893</v>
      </c>
      <c r="F14" s="201">
        <v>1029</v>
      </c>
      <c r="G14" s="127">
        <v>954</v>
      </c>
      <c r="H14" s="201">
        <v>6811</v>
      </c>
      <c r="I14" s="200">
        <v>1227</v>
      </c>
      <c r="J14" s="201">
        <v>1418</v>
      </c>
      <c r="K14" s="127">
        <v>1310</v>
      </c>
      <c r="L14" s="201">
        <v>48928</v>
      </c>
    </row>
    <row r="15" spans="2:24" ht="14.1" customHeight="1" x14ac:dyDescent="0.15">
      <c r="B15" s="167"/>
      <c r="C15" s="159">
        <v>11</v>
      </c>
      <c r="D15" s="172"/>
      <c r="E15" s="200">
        <v>872</v>
      </c>
      <c r="F15" s="201">
        <v>1050</v>
      </c>
      <c r="G15" s="127">
        <v>952</v>
      </c>
      <c r="H15" s="201">
        <v>6672</v>
      </c>
      <c r="I15" s="200">
        <v>1260</v>
      </c>
      <c r="J15" s="201">
        <v>1365</v>
      </c>
      <c r="K15" s="127">
        <v>1313</v>
      </c>
      <c r="L15" s="201">
        <v>50152</v>
      </c>
    </row>
    <row r="16" spans="2:24" ht="14.1" customHeight="1" x14ac:dyDescent="0.15">
      <c r="B16" s="167"/>
      <c r="C16" s="159">
        <v>12</v>
      </c>
      <c r="D16" s="172"/>
      <c r="E16" s="200">
        <v>893</v>
      </c>
      <c r="F16" s="201">
        <v>1071</v>
      </c>
      <c r="G16" s="127">
        <v>967</v>
      </c>
      <c r="H16" s="201">
        <v>9495</v>
      </c>
      <c r="I16" s="200">
        <v>1260</v>
      </c>
      <c r="J16" s="201">
        <v>1418</v>
      </c>
      <c r="K16" s="127">
        <v>1319</v>
      </c>
      <c r="L16" s="201">
        <v>45051</v>
      </c>
    </row>
    <row r="17" spans="2:24" ht="14.1" customHeight="1" x14ac:dyDescent="0.15">
      <c r="B17" s="167" t="s">
        <v>88</v>
      </c>
      <c r="C17" s="159">
        <v>1</v>
      </c>
      <c r="D17" s="172" t="s">
        <v>15</v>
      </c>
      <c r="E17" s="200">
        <v>714</v>
      </c>
      <c r="F17" s="201">
        <v>1029</v>
      </c>
      <c r="G17" s="127">
        <v>931</v>
      </c>
      <c r="H17" s="201">
        <v>9556</v>
      </c>
      <c r="I17" s="200">
        <v>1155</v>
      </c>
      <c r="J17" s="201">
        <v>1418</v>
      </c>
      <c r="K17" s="127">
        <v>1264</v>
      </c>
      <c r="L17" s="201">
        <v>53024</v>
      </c>
    </row>
    <row r="18" spans="2:24" ht="14.1" customHeight="1" x14ac:dyDescent="0.15">
      <c r="B18" s="167"/>
      <c r="C18" s="159">
        <v>2</v>
      </c>
      <c r="D18" s="172"/>
      <c r="E18" s="200">
        <v>819</v>
      </c>
      <c r="F18" s="201">
        <v>998</v>
      </c>
      <c r="G18" s="127">
        <v>922</v>
      </c>
      <c r="H18" s="201">
        <v>4634</v>
      </c>
      <c r="I18" s="200">
        <v>1155</v>
      </c>
      <c r="J18" s="201">
        <v>1365</v>
      </c>
      <c r="K18" s="127">
        <v>1253</v>
      </c>
      <c r="L18" s="201">
        <v>43870</v>
      </c>
    </row>
    <row r="19" spans="2:24" ht="14.1" customHeight="1" x14ac:dyDescent="0.15">
      <c r="B19" s="167"/>
      <c r="C19" s="159">
        <v>3</v>
      </c>
      <c r="D19" s="172"/>
      <c r="E19" s="200">
        <v>819</v>
      </c>
      <c r="F19" s="201">
        <v>998</v>
      </c>
      <c r="G19" s="127">
        <v>912</v>
      </c>
      <c r="H19" s="201">
        <v>6287</v>
      </c>
      <c r="I19" s="200">
        <v>1155</v>
      </c>
      <c r="J19" s="201">
        <v>1380</v>
      </c>
      <c r="K19" s="127">
        <v>1253</v>
      </c>
      <c r="L19" s="201">
        <v>48368</v>
      </c>
    </row>
    <row r="20" spans="2:24" ht="14.1" customHeight="1" x14ac:dyDescent="0.15">
      <c r="B20" s="167"/>
      <c r="C20" s="159">
        <v>4</v>
      </c>
      <c r="D20" s="172"/>
      <c r="E20" s="200">
        <v>788</v>
      </c>
      <c r="F20" s="201">
        <v>966</v>
      </c>
      <c r="G20" s="127">
        <v>899</v>
      </c>
      <c r="H20" s="201">
        <v>3949</v>
      </c>
      <c r="I20" s="200">
        <v>1193</v>
      </c>
      <c r="J20" s="201">
        <v>1397</v>
      </c>
      <c r="K20" s="127">
        <v>1296</v>
      </c>
      <c r="L20" s="201">
        <v>35412</v>
      </c>
    </row>
    <row r="21" spans="2:24" ht="14.1" customHeight="1" x14ac:dyDescent="0.15">
      <c r="B21" s="167"/>
      <c r="C21" s="159">
        <v>5</v>
      </c>
      <c r="D21" s="172"/>
      <c r="E21" s="200">
        <v>819</v>
      </c>
      <c r="F21" s="201">
        <v>945</v>
      </c>
      <c r="G21" s="127">
        <v>901</v>
      </c>
      <c r="H21" s="201">
        <v>5530</v>
      </c>
      <c r="I21" s="200">
        <v>1150</v>
      </c>
      <c r="J21" s="201">
        <v>1380</v>
      </c>
      <c r="K21" s="127">
        <v>1284</v>
      </c>
      <c r="L21" s="201">
        <v>51157</v>
      </c>
    </row>
    <row r="22" spans="2:24" ht="14.1" customHeight="1" x14ac:dyDescent="0.15">
      <c r="B22" s="167"/>
      <c r="C22" s="159">
        <v>6</v>
      </c>
      <c r="D22" s="172"/>
      <c r="E22" s="200">
        <v>788</v>
      </c>
      <c r="F22" s="201">
        <v>945</v>
      </c>
      <c r="G22" s="127">
        <v>889</v>
      </c>
      <c r="H22" s="201">
        <v>7118</v>
      </c>
      <c r="I22" s="200">
        <v>1050</v>
      </c>
      <c r="J22" s="201">
        <v>1313</v>
      </c>
      <c r="K22" s="127">
        <v>1205</v>
      </c>
      <c r="L22" s="201">
        <v>52015</v>
      </c>
    </row>
    <row r="23" spans="2:24" ht="14.1" customHeight="1" x14ac:dyDescent="0.15">
      <c r="B23" s="167"/>
      <c r="C23" s="159">
        <v>7</v>
      </c>
      <c r="D23" s="172"/>
      <c r="E23" s="200">
        <v>756</v>
      </c>
      <c r="F23" s="201">
        <v>924</v>
      </c>
      <c r="G23" s="127">
        <v>843</v>
      </c>
      <c r="H23" s="201">
        <v>4104</v>
      </c>
      <c r="I23" s="200">
        <v>1084</v>
      </c>
      <c r="J23" s="201">
        <v>1355</v>
      </c>
      <c r="K23" s="127">
        <v>1190</v>
      </c>
      <c r="L23" s="201">
        <v>28203</v>
      </c>
    </row>
    <row r="24" spans="2:24" ht="14.1" customHeight="1" x14ac:dyDescent="0.15">
      <c r="B24" s="160"/>
      <c r="C24" s="164">
        <v>8</v>
      </c>
      <c r="D24" s="173"/>
      <c r="E24" s="195">
        <v>767</v>
      </c>
      <c r="F24" s="203">
        <v>924</v>
      </c>
      <c r="G24" s="182">
        <v>823</v>
      </c>
      <c r="H24" s="203">
        <v>5685</v>
      </c>
      <c r="I24" s="195">
        <v>1103</v>
      </c>
      <c r="J24" s="203">
        <v>1313</v>
      </c>
      <c r="K24" s="182">
        <v>1246</v>
      </c>
      <c r="L24" s="203">
        <v>50456</v>
      </c>
    </row>
    <row r="25" spans="2:24" x14ac:dyDescent="0.15">
      <c r="B25" s="192" t="s">
        <v>155</v>
      </c>
      <c r="C25" s="209"/>
      <c r="D25" s="210"/>
      <c r="E25" s="200"/>
      <c r="F25" s="205"/>
      <c r="G25" s="127"/>
      <c r="H25" s="205"/>
      <c r="I25" s="200"/>
      <c r="J25" s="205"/>
      <c r="K25" s="127"/>
      <c r="L25" s="205"/>
    </row>
    <row r="26" spans="2:24" x14ac:dyDescent="0.15">
      <c r="B26" s="189"/>
      <c r="C26" s="211"/>
      <c r="D26" s="212"/>
      <c r="E26" s="200"/>
      <c r="F26" s="201"/>
      <c r="G26" s="127"/>
      <c r="H26" s="201"/>
      <c r="I26" s="200"/>
      <c r="J26" s="201"/>
      <c r="K26" s="127"/>
      <c r="L26" s="201"/>
    </row>
    <row r="27" spans="2:24" x14ac:dyDescent="0.15">
      <c r="B27" s="186" t="s">
        <v>142</v>
      </c>
      <c r="C27" s="211"/>
      <c r="D27" s="212"/>
      <c r="E27" s="200"/>
      <c r="F27" s="201"/>
      <c r="G27" s="127"/>
      <c r="H27" s="201"/>
      <c r="I27" s="200"/>
      <c r="J27" s="201"/>
      <c r="K27" s="127"/>
      <c r="L27" s="201"/>
    </row>
    <row r="28" spans="2:24" x14ac:dyDescent="0.15">
      <c r="B28" s="213">
        <v>40393</v>
      </c>
      <c r="C28" s="214"/>
      <c r="D28" s="215">
        <v>40399</v>
      </c>
      <c r="E28" s="216">
        <v>767</v>
      </c>
      <c r="F28" s="217">
        <v>893</v>
      </c>
      <c r="G28" s="211">
        <v>823</v>
      </c>
      <c r="H28" s="217">
        <v>1460</v>
      </c>
      <c r="I28" s="216">
        <v>1155</v>
      </c>
      <c r="J28" s="217">
        <v>1313</v>
      </c>
      <c r="K28" s="211">
        <v>1267</v>
      </c>
      <c r="L28" s="217">
        <v>9568</v>
      </c>
    </row>
    <row r="29" spans="2:24" x14ac:dyDescent="0.15">
      <c r="B29" s="213" t="s">
        <v>143</v>
      </c>
      <c r="C29" s="214"/>
      <c r="D29" s="215"/>
      <c r="E29" s="200"/>
      <c r="F29" s="201"/>
      <c r="G29" s="127"/>
      <c r="H29" s="201"/>
      <c r="I29" s="200"/>
      <c r="J29" s="201"/>
      <c r="K29" s="127"/>
      <c r="L29" s="201"/>
    </row>
    <row r="30" spans="2:24" x14ac:dyDescent="0.15">
      <c r="B30" s="213"/>
      <c r="C30" s="214"/>
      <c r="D30" s="215"/>
      <c r="E30" s="216"/>
      <c r="F30" s="217"/>
      <c r="G30" s="211"/>
      <c r="H30" s="217"/>
      <c r="I30" s="216"/>
      <c r="J30" s="217"/>
      <c r="K30" s="211"/>
      <c r="L30" s="217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</row>
    <row r="31" spans="2:24" x14ac:dyDescent="0.15">
      <c r="B31" s="213" t="s">
        <v>144</v>
      </c>
      <c r="C31" s="214"/>
      <c r="D31" s="215"/>
      <c r="E31" s="200"/>
      <c r="F31" s="201"/>
      <c r="G31" s="127"/>
      <c r="H31" s="201"/>
      <c r="I31" s="200"/>
      <c r="J31" s="201"/>
      <c r="K31" s="127"/>
      <c r="L31" s="201"/>
    </row>
    <row r="32" spans="2:24" x14ac:dyDescent="0.15">
      <c r="B32" s="213">
        <v>40407</v>
      </c>
      <c r="C32" s="214"/>
      <c r="D32" s="215">
        <v>40413</v>
      </c>
      <c r="E32" s="216">
        <v>767</v>
      </c>
      <c r="F32" s="217">
        <v>893</v>
      </c>
      <c r="G32" s="211">
        <v>823</v>
      </c>
      <c r="H32" s="217">
        <v>2186</v>
      </c>
      <c r="I32" s="216">
        <v>1155</v>
      </c>
      <c r="J32" s="217">
        <v>1313</v>
      </c>
      <c r="K32" s="211">
        <v>1261</v>
      </c>
      <c r="L32" s="217">
        <v>20342</v>
      </c>
    </row>
    <row r="33" spans="2:12" x14ac:dyDescent="0.15">
      <c r="B33" s="213" t="s">
        <v>145</v>
      </c>
      <c r="C33" s="214"/>
      <c r="D33" s="215"/>
      <c r="E33" s="200"/>
      <c r="F33" s="201"/>
      <c r="G33" s="127"/>
      <c r="H33" s="201"/>
      <c r="I33" s="200"/>
      <c r="J33" s="201"/>
      <c r="K33" s="127"/>
      <c r="L33" s="201"/>
    </row>
    <row r="34" spans="2:12" ht="12" customHeight="1" x14ac:dyDescent="0.15">
      <c r="B34" s="213">
        <v>40414</v>
      </c>
      <c r="C34" s="214"/>
      <c r="D34" s="215">
        <v>40420</v>
      </c>
      <c r="E34" s="216">
        <v>819</v>
      </c>
      <c r="F34" s="217">
        <v>819</v>
      </c>
      <c r="G34" s="211">
        <v>819</v>
      </c>
      <c r="H34" s="217">
        <v>1010</v>
      </c>
      <c r="I34" s="216">
        <v>1145</v>
      </c>
      <c r="J34" s="217">
        <v>1300</v>
      </c>
      <c r="K34" s="211">
        <v>1246</v>
      </c>
      <c r="L34" s="217">
        <v>10795</v>
      </c>
    </row>
    <row r="35" spans="2:12" ht="12" customHeight="1" x14ac:dyDescent="0.15">
      <c r="B35" s="213" t="s">
        <v>146</v>
      </c>
      <c r="C35" s="214"/>
      <c r="D35" s="215"/>
      <c r="E35" s="200"/>
      <c r="F35" s="201"/>
      <c r="G35" s="127"/>
      <c r="H35" s="201"/>
      <c r="I35" s="200"/>
      <c r="J35" s="201"/>
      <c r="K35" s="127"/>
      <c r="L35" s="201"/>
    </row>
    <row r="36" spans="2:12" ht="12" customHeight="1" x14ac:dyDescent="0.15">
      <c r="B36" s="219">
        <v>40421</v>
      </c>
      <c r="C36" s="220"/>
      <c r="D36" s="221">
        <v>40427</v>
      </c>
      <c r="E36" s="239">
        <v>767</v>
      </c>
      <c r="F36" s="240">
        <v>924</v>
      </c>
      <c r="G36" s="241">
        <v>824</v>
      </c>
      <c r="H36" s="240">
        <v>1029</v>
      </c>
      <c r="I36" s="239">
        <v>1103</v>
      </c>
      <c r="J36" s="240">
        <v>1307</v>
      </c>
      <c r="K36" s="241">
        <v>1207</v>
      </c>
      <c r="L36" s="240">
        <v>9752</v>
      </c>
    </row>
    <row r="37" spans="2:12" ht="6" customHeight="1" x14ac:dyDescent="0.15">
      <c r="B37" s="187"/>
      <c r="C37" s="211"/>
      <c r="D37" s="211"/>
      <c r="E37" s="127"/>
      <c r="F37" s="127"/>
      <c r="G37" s="127"/>
      <c r="H37" s="127"/>
      <c r="I37" s="127"/>
      <c r="J37" s="127"/>
      <c r="K37" s="127"/>
      <c r="L37" s="127"/>
    </row>
    <row r="38" spans="2:12" ht="12.75" customHeight="1" x14ac:dyDescent="0.15">
      <c r="B38" s="181"/>
    </row>
    <row r="39" spans="2:12" ht="12.75" customHeight="1" x14ac:dyDescent="0.15">
      <c r="B39" s="222"/>
    </row>
    <row r="40" spans="2:12" x14ac:dyDescent="0.15">
      <c r="B40" s="222"/>
    </row>
    <row r="41" spans="2:12" x14ac:dyDescent="0.15">
      <c r="B41" s="222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/>
  </sheetViews>
  <sheetFormatPr defaultColWidth="7.5" defaultRowHeight="12" x14ac:dyDescent="0.15"/>
  <cols>
    <col min="1" max="1" width="1" style="180" customWidth="1"/>
    <col min="2" max="2" width="5.875" style="180" customWidth="1"/>
    <col min="3" max="3" width="3.125" style="180" customWidth="1"/>
    <col min="4" max="4" width="5.625" style="180" customWidth="1"/>
    <col min="5" max="6" width="5.5" style="180" customWidth="1"/>
    <col min="7" max="7" width="5.375" style="180" customWidth="1"/>
    <col min="8" max="8" width="7.5" style="180" customWidth="1"/>
    <col min="9" max="9" width="5.75" style="180" customWidth="1"/>
    <col min="10" max="11" width="5.875" style="180" customWidth="1"/>
    <col min="12" max="12" width="7.75" style="180" customWidth="1"/>
    <col min="13" max="15" width="5.875" style="180" customWidth="1"/>
    <col min="16" max="16" width="7.5" style="180" customWidth="1"/>
    <col min="17" max="19" width="5.875" style="180" customWidth="1"/>
    <col min="20" max="20" width="7.75" style="180" customWidth="1"/>
    <col min="21" max="23" width="5.875" style="180" customWidth="1"/>
    <col min="24" max="24" width="7.625" style="180" customWidth="1"/>
    <col min="25" max="16384" width="7.5" style="180"/>
  </cols>
  <sheetData>
    <row r="3" spans="2:24" x14ac:dyDescent="0.15">
      <c r="B3" s="180" t="s">
        <v>479</v>
      </c>
    </row>
    <row r="4" spans="2:24" x14ac:dyDescent="0.15">
      <c r="X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24" x14ac:dyDescent="0.15">
      <c r="B6" s="183"/>
      <c r="C6" s="184" t="s">
        <v>109</v>
      </c>
      <c r="D6" s="185"/>
      <c r="E6" s="206" t="s">
        <v>137</v>
      </c>
      <c r="F6" s="207"/>
      <c r="G6" s="207"/>
      <c r="H6" s="208"/>
      <c r="I6" s="206" t="s">
        <v>138</v>
      </c>
      <c r="J6" s="207"/>
      <c r="K6" s="207"/>
      <c r="L6" s="208"/>
      <c r="M6" s="206" t="s">
        <v>139</v>
      </c>
      <c r="N6" s="207"/>
      <c r="O6" s="207"/>
      <c r="P6" s="208"/>
      <c r="Q6" s="206" t="s">
        <v>141</v>
      </c>
      <c r="R6" s="207"/>
      <c r="S6" s="207"/>
      <c r="T6" s="208"/>
      <c r="U6" s="223" t="s">
        <v>149</v>
      </c>
      <c r="V6" s="224"/>
      <c r="W6" s="224"/>
      <c r="X6" s="225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  <c r="M7" s="192" t="s">
        <v>116</v>
      </c>
      <c r="N7" s="190" t="s">
        <v>117</v>
      </c>
      <c r="O7" s="192" t="s">
        <v>118</v>
      </c>
      <c r="P7" s="190" t="s">
        <v>119</v>
      </c>
      <c r="Q7" s="192" t="s">
        <v>116</v>
      </c>
      <c r="R7" s="190" t="s">
        <v>117</v>
      </c>
      <c r="S7" s="193" t="s">
        <v>118</v>
      </c>
      <c r="T7" s="190" t="s">
        <v>119</v>
      </c>
      <c r="U7" s="192" t="s">
        <v>116</v>
      </c>
      <c r="V7" s="190" t="s">
        <v>117</v>
      </c>
      <c r="W7" s="193" t="s">
        <v>118</v>
      </c>
      <c r="X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  <c r="M8" s="196"/>
      <c r="N8" s="197"/>
      <c r="O8" s="196" t="s">
        <v>120</v>
      </c>
      <c r="P8" s="197"/>
      <c r="Q8" s="196"/>
      <c r="R8" s="197"/>
      <c r="S8" s="198" t="s">
        <v>120</v>
      </c>
      <c r="T8" s="197"/>
      <c r="U8" s="196"/>
      <c r="V8" s="197"/>
      <c r="W8" s="198" t="s">
        <v>120</v>
      </c>
      <c r="X8" s="197"/>
    </row>
    <row r="9" spans="2:24" ht="14.1" customHeight="1" x14ac:dyDescent="0.15">
      <c r="B9" s="183" t="s">
        <v>84</v>
      </c>
      <c r="C9" s="193">
        <v>21</v>
      </c>
      <c r="D9" s="236" t="s">
        <v>85</v>
      </c>
      <c r="E9" s="183">
        <v>1680</v>
      </c>
      <c r="F9" s="205">
        <v>2625</v>
      </c>
      <c r="G9" s="237">
        <v>2049</v>
      </c>
      <c r="H9" s="205">
        <v>119957</v>
      </c>
      <c r="I9" s="183">
        <v>1470</v>
      </c>
      <c r="J9" s="205">
        <v>1890</v>
      </c>
      <c r="K9" s="237">
        <v>1686</v>
      </c>
      <c r="L9" s="205">
        <v>82099</v>
      </c>
      <c r="M9" s="183">
        <v>1050</v>
      </c>
      <c r="N9" s="205">
        <v>1575</v>
      </c>
      <c r="O9" s="237">
        <v>1298</v>
      </c>
      <c r="P9" s="205">
        <v>49340</v>
      </c>
      <c r="Q9" s="183">
        <v>3360</v>
      </c>
      <c r="R9" s="205">
        <v>4515</v>
      </c>
      <c r="S9" s="237">
        <v>3996</v>
      </c>
      <c r="T9" s="205">
        <v>21301</v>
      </c>
      <c r="U9" s="183">
        <v>3150</v>
      </c>
      <c r="V9" s="205">
        <v>4107</v>
      </c>
      <c r="W9" s="237">
        <v>3547</v>
      </c>
      <c r="X9" s="205">
        <v>57867</v>
      </c>
    </row>
    <row r="10" spans="2:24" ht="14.1" customHeight="1" x14ac:dyDescent="0.15">
      <c r="B10" s="200"/>
      <c r="C10" s="191">
        <v>22</v>
      </c>
      <c r="D10" s="127"/>
      <c r="E10" s="200"/>
      <c r="F10" s="201"/>
      <c r="G10" s="127"/>
      <c r="H10" s="201"/>
      <c r="I10" s="200"/>
      <c r="J10" s="201"/>
      <c r="K10" s="127"/>
      <c r="L10" s="201"/>
      <c r="M10" s="200"/>
      <c r="N10" s="201"/>
      <c r="O10" s="127"/>
      <c r="P10" s="201"/>
      <c r="Q10" s="200"/>
      <c r="R10" s="201"/>
      <c r="S10" s="127"/>
      <c r="T10" s="201"/>
      <c r="U10" s="200"/>
      <c r="V10" s="201"/>
      <c r="W10" s="127"/>
      <c r="X10" s="201"/>
    </row>
    <row r="11" spans="2:24" ht="14.1" customHeight="1" x14ac:dyDescent="0.15">
      <c r="B11" s="195"/>
      <c r="C11" s="198">
        <v>23</v>
      </c>
      <c r="D11" s="182"/>
      <c r="E11" s="195"/>
      <c r="F11" s="203"/>
      <c r="G11" s="182"/>
      <c r="H11" s="203"/>
      <c r="I11" s="195"/>
      <c r="J11" s="203"/>
      <c r="K11" s="182"/>
      <c r="L11" s="203"/>
      <c r="M11" s="195"/>
      <c r="N11" s="203"/>
      <c r="O11" s="182"/>
      <c r="P11" s="203"/>
      <c r="Q11" s="195"/>
      <c r="R11" s="203"/>
      <c r="S11" s="182"/>
      <c r="T11" s="203"/>
      <c r="U11" s="195"/>
      <c r="V11" s="203"/>
      <c r="W11" s="182"/>
      <c r="X11" s="203"/>
    </row>
    <row r="12" spans="2:24" ht="14.1" customHeight="1" x14ac:dyDescent="0.15">
      <c r="B12" s="167"/>
      <c r="C12" s="159">
        <v>8</v>
      </c>
      <c r="D12" s="172"/>
      <c r="E12" s="200">
        <v>1785</v>
      </c>
      <c r="F12" s="201">
        <v>2100</v>
      </c>
      <c r="G12" s="127">
        <v>1943</v>
      </c>
      <c r="H12" s="201">
        <v>15327</v>
      </c>
      <c r="I12" s="200">
        <v>1523</v>
      </c>
      <c r="J12" s="201">
        <v>1838</v>
      </c>
      <c r="K12" s="127">
        <v>1680</v>
      </c>
      <c r="L12" s="201">
        <v>11765</v>
      </c>
      <c r="M12" s="200">
        <v>1155</v>
      </c>
      <c r="N12" s="201">
        <v>1470</v>
      </c>
      <c r="O12" s="127">
        <v>1324</v>
      </c>
      <c r="P12" s="201">
        <v>6520</v>
      </c>
      <c r="Q12" s="200">
        <v>3623</v>
      </c>
      <c r="R12" s="201">
        <v>4200</v>
      </c>
      <c r="S12" s="127">
        <v>3915</v>
      </c>
      <c r="T12" s="201">
        <v>3113</v>
      </c>
      <c r="U12" s="200">
        <v>3150</v>
      </c>
      <c r="V12" s="201">
        <v>3780</v>
      </c>
      <c r="W12" s="127">
        <v>3465</v>
      </c>
      <c r="X12" s="201">
        <v>7790</v>
      </c>
    </row>
    <row r="13" spans="2:24" ht="14.1" customHeight="1" x14ac:dyDescent="0.15">
      <c r="B13" s="167"/>
      <c r="C13" s="159">
        <v>9</v>
      </c>
      <c r="D13" s="172"/>
      <c r="E13" s="200">
        <v>1785</v>
      </c>
      <c r="F13" s="201">
        <v>2100</v>
      </c>
      <c r="G13" s="127">
        <v>1979</v>
      </c>
      <c r="H13" s="201">
        <v>11067</v>
      </c>
      <c r="I13" s="200">
        <v>1523</v>
      </c>
      <c r="J13" s="201">
        <v>1785</v>
      </c>
      <c r="K13" s="127">
        <v>1662</v>
      </c>
      <c r="L13" s="201">
        <v>8956</v>
      </c>
      <c r="M13" s="200">
        <v>1260</v>
      </c>
      <c r="N13" s="201">
        <v>1470</v>
      </c>
      <c r="O13" s="127">
        <v>1336</v>
      </c>
      <c r="P13" s="201">
        <v>3332</v>
      </c>
      <c r="Q13" s="200">
        <v>3675</v>
      </c>
      <c r="R13" s="201">
        <v>4200</v>
      </c>
      <c r="S13" s="127">
        <v>3941</v>
      </c>
      <c r="T13" s="201">
        <v>2085</v>
      </c>
      <c r="U13" s="200">
        <v>3150</v>
      </c>
      <c r="V13" s="201">
        <v>3780</v>
      </c>
      <c r="W13" s="127">
        <v>3467</v>
      </c>
      <c r="X13" s="201">
        <v>5393</v>
      </c>
    </row>
    <row r="14" spans="2:24" ht="14.1" customHeight="1" x14ac:dyDescent="0.15">
      <c r="B14" s="167"/>
      <c r="C14" s="159">
        <v>10</v>
      </c>
      <c r="D14" s="172"/>
      <c r="E14" s="200">
        <v>1890</v>
      </c>
      <c r="F14" s="201">
        <v>2205</v>
      </c>
      <c r="G14" s="127">
        <v>2073</v>
      </c>
      <c r="H14" s="201">
        <v>10376</v>
      </c>
      <c r="I14" s="200">
        <v>1523</v>
      </c>
      <c r="J14" s="201">
        <v>1785</v>
      </c>
      <c r="K14" s="127">
        <v>1672</v>
      </c>
      <c r="L14" s="201">
        <v>9144</v>
      </c>
      <c r="M14" s="200">
        <v>1155</v>
      </c>
      <c r="N14" s="201">
        <v>1470</v>
      </c>
      <c r="O14" s="127">
        <v>1275</v>
      </c>
      <c r="P14" s="201">
        <v>4908</v>
      </c>
      <c r="Q14" s="200">
        <v>3780</v>
      </c>
      <c r="R14" s="201">
        <v>4200</v>
      </c>
      <c r="S14" s="127">
        <v>3993</v>
      </c>
      <c r="T14" s="201">
        <v>2333</v>
      </c>
      <c r="U14" s="200">
        <v>3255</v>
      </c>
      <c r="V14" s="201">
        <v>3780</v>
      </c>
      <c r="W14" s="127">
        <v>3503</v>
      </c>
      <c r="X14" s="201">
        <v>6275</v>
      </c>
    </row>
    <row r="15" spans="2:24" ht="14.1" customHeight="1" x14ac:dyDescent="0.15">
      <c r="B15" s="167"/>
      <c r="C15" s="159">
        <v>11</v>
      </c>
      <c r="D15" s="172"/>
      <c r="E15" s="200">
        <v>1995</v>
      </c>
      <c r="F15" s="201">
        <v>2310</v>
      </c>
      <c r="G15" s="127">
        <v>2170</v>
      </c>
      <c r="H15" s="201">
        <v>11984</v>
      </c>
      <c r="I15" s="200">
        <v>1575</v>
      </c>
      <c r="J15" s="201">
        <v>1838</v>
      </c>
      <c r="K15" s="127">
        <v>1699</v>
      </c>
      <c r="L15" s="201">
        <v>8475</v>
      </c>
      <c r="M15" s="200">
        <v>1050</v>
      </c>
      <c r="N15" s="201">
        <v>1470</v>
      </c>
      <c r="O15" s="127">
        <v>1237</v>
      </c>
      <c r="P15" s="201">
        <v>5036</v>
      </c>
      <c r="Q15" s="200">
        <v>3675</v>
      </c>
      <c r="R15" s="201">
        <v>4200</v>
      </c>
      <c r="S15" s="127">
        <v>4027</v>
      </c>
      <c r="T15" s="201">
        <v>2416</v>
      </c>
      <c r="U15" s="200">
        <v>3150</v>
      </c>
      <c r="V15" s="201">
        <v>3780</v>
      </c>
      <c r="W15" s="127">
        <v>3549</v>
      </c>
      <c r="X15" s="201">
        <v>5383</v>
      </c>
    </row>
    <row r="16" spans="2:24" ht="14.1" customHeight="1" x14ac:dyDescent="0.15">
      <c r="B16" s="167"/>
      <c r="C16" s="159">
        <v>12</v>
      </c>
      <c r="D16" s="172"/>
      <c r="E16" s="200">
        <v>2100</v>
      </c>
      <c r="F16" s="201">
        <v>2625</v>
      </c>
      <c r="G16" s="127">
        <v>2391</v>
      </c>
      <c r="H16" s="201">
        <v>24158</v>
      </c>
      <c r="I16" s="200">
        <v>1575</v>
      </c>
      <c r="J16" s="201">
        <v>1890</v>
      </c>
      <c r="K16" s="127">
        <v>1730</v>
      </c>
      <c r="L16" s="201">
        <v>11649</v>
      </c>
      <c r="M16" s="200">
        <v>1050</v>
      </c>
      <c r="N16" s="201">
        <v>1365</v>
      </c>
      <c r="O16" s="127">
        <v>1179</v>
      </c>
      <c r="P16" s="201">
        <v>7789</v>
      </c>
      <c r="Q16" s="200">
        <v>3885</v>
      </c>
      <c r="R16" s="201">
        <v>4515</v>
      </c>
      <c r="S16" s="127">
        <v>4188</v>
      </c>
      <c r="T16" s="201">
        <v>3260</v>
      </c>
      <c r="U16" s="200">
        <v>3465</v>
      </c>
      <c r="V16" s="201">
        <v>4107</v>
      </c>
      <c r="W16" s="127">
        <v>3779</v>
      </c>
      <c r="X16" s="201">
        <v>12672</v>
      </c>
    </row>
    <row r="17" spans="2:24" ht="14.1" customHeight="1" x14ac:dyDescent="0.15">
      <c r="B17" s="167" t="s">
        <v>88</v>
      </c>
      <c r="C17" s="159">
        <v>1</v>
      </c>
      <c r="D17" s="172" t="s">
        <v>15</v>
      </c>
      <c r="E17" s="200">
        <v>2100</v>
      </c>
      <c r="F17" s="201">
        <v>2625</v>
      </c>
      <c r="G17" s="127">
        <v>2375</v>
      </c>
      <c r="H17" s="201">
        <v>9678</v>
      </c>
      <c r="I17" s="200">
        <v>1628</v>
      </c>
      <c r="J17" s="201">
        <v>1838</v>
      </c>
      <c r="K17" s="127">
        <v>1710</v>
      </c>
      <c r="L17" s="201">
        <v>7763</v>
      </c>
      <c r="M17" s="200">
        <v>1155</v>
      </c>
      <c r="N17" s="201">
        <v>1418</v>
      </c>
      <c r="O17" s="127">
        <v>1255</v>
      </c>
      <c r="P17" s="201">
        <v>5206</v>
      </c>
      <c r="Q17" s="200">
        <v>3885</v>
      </c>
      <c r="R17" s="201">
        <v>4515</v>
      </c>
      <c r="S17" s="127">
        <v>4140</v>
      </c>
      <c r="T17" s="201">
        <v>2332</v>
      </c>
      <c r="U17" s="200">
        <v>3570</v>
      </c>
      <c r="V17" s="201">
        <v>3990</v>
      </c>
      <c r="W17" s="127">
        <v>3782</v>
      </c>
      <c r="X17" s="201">
        <v>4849</v>
      </c>
    </row>
    <row r="18" spans="2:24" ht="14.1" customHeight="1" x14ac:dyDescent="0.15">
      <c r="B18" s="167"/>
      <c r="C18" s="159">
        <v>2</v>
      </c>
      <c r="D18" s="172"/>
      <c r="E18" s="200">
        <v>1995</v>
      </c>
      <c r="F18" s="201">
        <v>2415</v>
      </c>
      <c r="G18" s="127">
        <v>2211</v>
      </c>
      <c r="H18" s="201">
        <v>10854</v>
      </c>
      <c r="I18" s="200">
        <v>1628</v>
      </c>
      <c r="J18" s="201">
        <v>1850</v>
      </c>
      <c r="K18" s="127">
        <v>1713</v>
      </c>
      <c r="L18" s="201">
        <v>8153</v>
      </c>
      <c r="M18" s="200">
        <v>1155</v>
      </c>
      <c r="N18" s="201">
        <v>1470</v>
      </c>
      <c r="O18" s="127">
        <v>1262</v>
      </c>
      <c r="P18" s="201">
        <v>5369</v>
      </c>
      <c r="Q18" s="200">
        <v>3885</v>
      </c>
      <c r="R18" s="201">
        <v>4463</v>
      </c>
      <c r="S18" s="127">
        <v>4083</v>
      </c>
      <c r="T18" s="201">
        <v>2953</v>
      </c>
      <c r="U18" s="200">
        <v>3465</v>
      </c>
      <c r="V18" s="201">
        <v>3990</v>
      </c>
      <c r="W18" s="127">
        <v>3761</v>
      </c>
      <c r="X18" s="201">
        <v>6192</v>
      </c>
    </row>
    <row r="19" spans="2:24" ht="14.1" customHeight="1" x14ac:dyDescent="0.15">
      <c r="B19" s="167"/>
      <c r="C19" s="159">
        <v>3</v>
      </c>
      <c r="D19" s="172"/>
      <c r="E19" s="200">
        <v>1890</v>
      </c>
      <c r="F19" s="201">
        <v>2258</v>
      </c>
      <c r="G19" s="127">
        <v>2059</v>
      </c>
      <c r="H19" s="201">
        <v>13758</v>
      </c>
      <c r="I19" s="200">
        <v>1575</v>
      </c>
      <c r="J19" s="201">
        <v>1785</v>
      </c>
      <c r="K19" s="127">
        <v>1681</v>
      </c>
      <c r="L19" s="201">
        <v>7335</v>
      </c>
      <c r="M19" s="200">
        <v>1155</v>
      </c>
      <c r="N19" s="201">
        <v>1470</v>
      </c>
      <c r="O19" s="127">
        <v>1313</v>
      </c>
      <c r="P19" s="201">
        <v>6151</v>
      </c>
      <c r="Q19" s="200">
        <v>3885</v>
      </c>
      <c r="R19" s="201">
        <v>4463</v>
      </c>
      <c r="S19" s="127">
        <v>4080</v>
      </c>
      <c r="T19" s="201">
        <v>3266</v>
      </c>
      <c r="U19" s="200">
        <v>3360</v>
      </c>
      <c r="V19" s="201">
        <v>3885</v>
      </c>
      <c r="W19" s="127">
        <v>3648</v>
      </c>
      <c r="X19" s="201">
        <v>5211</v>
      </c>
    </row>
    <row r="20" spans="2:24" ht="14.1" customHeight="1" x14ac:dyDescent="0.15">
      <c r="B20" s="167"/>
      <c r="C20" s="159">
        <v>4</v>
      </c>
      <c r="D20" s="172"/>
      <c r="E20" s="200">
        <v>1890</v>
      </c>
      <c r="F20" s="201">
        <v>2258</v>
      </c>
      <c r="G20" s="127">
        <v>2042</v>
      </c>
      <c r="H20" s="201">
        <v>11659</v>
      </c>
      <c r="I20" s="200">
        <v>1575</v>
      </c>
      <c r="J20" s="201">
        <v>1785</v>
      </c>
      <c r="K20" s="127">
        <v>1675</v>
      </c>
      <c r="L20" s="201">
        <v>6910</v>
      </c>
      <c r="M20" s="200">
        <v>1260</v>
      </c>
      <c r="N20" s="201">
        <v>1470</v>
      </c>
      <c r="O20" s="127">
        <v>1347</v>
      </c>
      <c r="P20" s="201">
        <v>4659</v>
      </c>
      <c r="Q20" s="200">
        <v>3990</v>
      </c>
      <c r="R20" s="201">
        <v>4463</v>
      </c>
      <c r="S20" s="127">
        <v>4103</v>
      </c>
      <c r="T20" s="201">
        <v>3298</v>
      </c>
      <c r="U20" s="200">
        <v>3360</v>
      </c>
      <c r="V20" s="201">
        <v>3990</v>
      </c>
      <c r="W20" s="127">
        <v>3650</v>
      </c>
      <c r="X20" s="201">
        <v>6448</v>
      </c>
    </row>
    <row r="21" spans="2:24" ht="14.1" customHeight="1" x14ac:dyDescent="0.15">
      <c r="B21" s="167"/>
      <c r="C21" s="159">
        <v>5</v>
      </c>
      <c r="D21" s="172"/>
      <c r="E21" s="200">
        <v>1890</v>
      </c>
      <c r="F21" s="201">
        <v>2205</v>
      </c>
      <c r="G21" s="127">
        <v>2041</v>
      </c>
      <c r="H21" s="201">
        <v>19176</v>
      </c>
      <c r="I21" s="200">
        <v>1575</v>
      </c>
      <c r="J21" s="201">
        <v>1890</v>
      </c>
      <c r="K21" s="127">
        <v>1696</v>
      </c>
      <c r="L21" s="201">
        <v>10496</v>
      </c>
      <c r="M21" s="200">
        <v>1313</v>
      </c>
      <c r="N21" s="201">
        <v>1575</v>
      </c>
      <c r="O21" s="127">
        <v>1400</v>
      </c>
      <c r="P21" s="201">
        <v>6979</v>
      </c>
      <c r="Q21" s="200">
        <v>4095</v>
      </c>
      <c r="R21" s="201">
        <v>4620</v>
      </c>
      <c r="S21" s="127">
        <v>4351</v>
      </c>
      <c r="T21" s="201">
        <v>3587</v>
      </c>
      <c r="U21" s="200">
        <v>3465</v>
      </c>
      <c r="V21" s="201">
        <v>4095</v>
      </c>
      <c r="W21" s="127">
        <v>3795</v>
      </c>
      <c r="X21" s="201">
        <v>7476</v>
      </c>
    </row>
    <row r="22" spans="2:24" ht="14.1" customHeight="1" x14ac:dyDescent="0.15">
      <c r="B22" s="167"/>
      <c r="C22" s="159">
        <v>6</v>
      </c>
      <c r="D22" s="172"/>
      <c r="E22" s="200">
        <v>1785</v>
      </c>
      <c r="F22" s="201">
        <v>2100</v>
      </c>
      <c r="G22" s="127">
        <v>1951</v>
      </c>
      <c r="H22" s="201">
        <v>10344</v>
      </c>
      <c r="I22" s="200">
        <v>1575</v>
      </c>
      <c r="J22" s="201">
        <v>1838</v>
      </c>
      <c r="K22" s="127">
        <v>1679</v>
      </c>
      <c r="L22" s="201">
        <v>7671</v>
      </c>
      <c r="M22" s="200">
        <v>1313</v>
      </c>
      <c r="N22" s="201">
        <v>1554</v>
      </c>
      <c r="O22" s="127">
        <v>1379</v>
      </c>
      <c r="P22" s="201">
        <v>4985</v>
      </c>
      <c r="Q22" s="200">
        <v>4200</v>
      </c>
      <c r="R22" s="201">
        <v>4725</v>
      </c>
      <c r="S22" s="127">
        <v>4446</v>
      </c>
      <c r="T22" s="201">
        <v>1760</v>
      </c>
      <c r="U22" s="200">
        <v>3465</v>
      </c>
      <c r="V22" s="201">
        <v>4107</v>
      </c>
      <c r="W22" s="127">
        <v>3761</v>
      </c>
      <c r="X22" s="201">
        <v>4850</v>
      </c>
    </row>
    <row r="23" spans="2:24" ht="14.1" customHeight="1" x14ac:dyDescent="0.15">
      <c r="B23" s="167"/>
      <c r="C23" s="159">
        <v>7</v>
      </c>
      <c r="D23" s="172"/>
      <c r="E23" s="200">
        <v>1785</v>
      </c>
      <c r="F23" s="201">
        <v>2100</v>
      </c>
      <c r="G23" s="127">
        <v>1951</v>
      </c>
      <c r="H23" s="201">
        <v>8973</v>
      </c>
      <c r="I23" s="200">
        <v>1523</v>
      </c>
      <c r="J23" s="201">
        <v>1785</v>
      </c>
      <c r="K23" s="127">
        <v>1653</v>
      </c>
      <c r="L23" s="201">
        <v>6704</v>
      </c>
      <c r="M23" s="200">
        <v>1260</v>
      </c>
      <c r="N23" s="201">
        <v>1470</v>
      </c>
      <c r="O23" s="127">
        <v>1364</v>
      </c>
      <c r="P23" s="201">
        <v>4200</v>
      </c>
      <c r="Q23" s="200">
        <v>4200</v>
      </c>
      <c r="R23" s="201">
        <v>4725</v>
      </c>
      <c r="S23" s="127">
        <v>4469</v>
      </c>
      <c r="T23" s="201">
        <v>1665</v>
      </c>
      <c r="U23" s="200">
        <v>3413</v>
      </c>
      <c r="V23" s="201">
        <v>3843</v>
      </c>
      <c r="W23" s="127">
        <v>3676</v>
      </c>
      <c r="X23" s="201">
        <v>5092</v>
      </c>
    </row>
    <row r="24" spans="2:24" ht="14.1" customHeight="1" x14ac:dyDescent="0.15">
      <c r="B24" s="160"/>
      <c r="C24" s="164">
        <v>8</v>
      </c>
      <c r="D24" s="173"/>
      <c r="E24" s="195">
        <v>1890</v>
      </c>
      <c r="F24" s="203">
        <v>2205</v>
      </c>
      <c r="G24" s="182">
        <v>2031</v>
      </c>
      <c r="H24" s="203">
        <v>17567</v>
      </c>
      <c r="I24" s="195">
        <v>1523</v>
      </c>
      <c r="J24" s="203">
        <v>1838</v>
      </c>
      <c r="K24" s="182">
        <v>1672</v>
      </c>
      <c r="L24" s="203">
        <v>9365</v>
      </c>
      <c r="M24" s="195">
        <v>1313</v>
      </c>
      <c r="N24" s="203">
        <v>1523</v>
      </c>
      <c r="O24" s="182">
        <v>1371</v>
      </c>
      <c r="P24" s="203">
        <v>6995</v>
      </c>
      <c r="Q24" s="195">
        <v>4095</v>
      </c>
      <c r="R24" s="203">
        <v>4725</v>
      </c>
      <c r="S24" s="182">
        <v>4437</v>
      </c>
      <c r="T24" s="203">
        <v>2544</v>
      </c>
      <c r="U24" s="195">
        <v>3518</v>
      </c>
      <c r="V24" s="203">
        <v>3990</v>
      </c>
      <c r="W24" s="182">
        <v>3770</v>
      </c>
      <c r="X24" s="203">
        <v>7204</v>
      </c>
    </row>
    <row r="25" spans="2:24" x14ac:dyDescent="0.15">
      <c r="B25" s="192"/>
      <c r="C25" s="209"/>
      <c r="D25" s="210"/>
      <c r="E25" s="200"/>
      <c r="F25" s="205"/>
      <c r="G25" s="127"/>
      <c r="H25" s="205"/>
      <c r="I25" s="200"/>
      <c r="J25" s="205"/>
      <c r="K25" s="127"/>
      <c r="L25" s="205"/>
      <c r="M25" s="200"/>
      <c r="N25" s="205"/>
      <c r="O25" s="127"/>
      <c r="P25" s="205"/>
      <c r="Q25" s="200"/>
      <c r="R25" s="205"/>
      <c r="S25" s="127"/>
      <c r="T25" s="205"/>
      <c r="U25" s="200"/>
      <c r="V25" s="205"/>
      <c r="W25" s="127"/>
      <c r="X25" s="205"/>
    </row>
    <row r="26" spans="2:24" x14ac:dyDescent="0.15">
      <c r="B26" s="189"/>
      <c r="C26" s="211"/>
      <c r="D26" s="212"/>
      <c r="E26" s="200"/>
      <c r="F26" s="201"/>
      <c r="G26" s="127"/>
      <c r="H26" s="201"/>
      <c r="I26" s="200"/>
      <c r="J26" s="201"/>
      <c r="K26" s="127"/>
      <c r="L26" s="201"/>
      <c r="M26" s="200"/>
      <c r="N26" s="201"/>
      <c r="O26" s="127"/>
      <c r="P26" s="201"/>
      <c r="Q26" s="200"/>
      <c r="R26" s="201"/>
      <c r="S26" s="127"/>
      <c r="T26" s="201"/>
      <c r="U26" s="200"/>
      <c r="V26" s="201"/>
      <c r="W26" s="127"/>
      <c r="X26" s="201"/>
    </row>
    <row r="27" spans="2:24" x14ac:dyDescent="0.15">
      <c r="B27" s="186" t="s">
        <v>142</v>
      </c>
      <c r="C27" s="211"/>
      <c r="D27" s="212"/>
      <c r="E27" s="200"/>
      <c r="F27" s="201"/>
      <c r="G27" s="127"/>
      <c r="H27" s="201"/>
      <c r="I27" s="200"/>
      <c r="J27" s="201"/>
      <c r="K27" s="127"/>
      <c r="L27" s="201"/>
      <c r="M27" s="200"/>
      <c r="N27" s="201"/>
      <c r="O27" s="127"/>
      <c r="P27" s="201"/>
      <c r="Q27" s="200"/>
      <c r="R27" s="201"/>
      <c r="S27" s="127"/>
      <c r="T27" s="201"/>
      <c r="U27" s="200"/>
      <c r="V27" s="201"/>
      <c r="W27" s="127"/>
      <c r="X27" s="201"/>
    </row>
    <row r="28" spans="2:24" x14ac:dyDescent="0.15">
      <c r="B28" s="238">
        <v>40392</v>
      </c>
      <c r="C28" s="214"/>
      <c r="D28" s="215">
        <v>40410</v>
      </c>
      <c r="E28" s="200">
        <v>1890</v>
      </c>
      <c r="F28" s="201">
        <v>2153</v>
      </c>
      <c r="G28" s="127">
        <v>2023</v>
      </c>
      <c r="H28" s="201">
        <v>11325</v>
      </c>
      <c r="I28" s="200">
        <v>1523</v>
      </c>
      <c r="J28" s="201">
        <v>1785</v>
      </c>
      <c r="K28" s="127">
        <v>1666</v>
      </c>
      <c r="L28" s="201">
        <v>5176</v>
      </c>
      <c r="M28" s="200">
        <v>1313</v>
      </c>
      <c r="N28" s="201">
        <v>1418</v>
      </c>
      <c r="O28" s="127">
        <v>1369</v>
      </c>
      <c r="P28" s="201">
        <v>4746</v>
      </c>
      <c r="Q28" s="200">
        <v>4148</v>
      </c>
      <c r="R28" s="201">
        <v>4673</v>
      </c>
      <c r="S28" s="127">
        <v>4465</v>
      </c>
      <c r="T28" s="201">
        <v>1514</v>
      </c>
      <c r="U28" s="200">
        <v>3570</v>
      </c>
      <c r="V28" s="201">
        <v>3990</v>
      </c>
      <c r="W28" s="127">
        <v>3780</v>
      </c>
      <c r="X28" s="201">
        <v>3727</v>
      </c>
    </row>
    <row r="29" spans="2:24" x14ac:dyDescent="0.15">
      <c r="B29" s="213" t="s">
        <v>143</v>
      </c>
      <c r="C29" s="214"/>
      <c r="D29" s="215"/>
      <c r="E29" s="200"/>
      <c r="F29" s="201"/>
      <c r="G29" s="127"/>
      <c r="H29" s="201"/>
      <c r="I29" s="200"/>
      <c r="J29" s="201"/>
      <c r="K29" s="127"/>
      <c r="L29" s="201"/>
      <c r="M29" s="200"/>
      <c r="N29" s="201"/>
      <c r="O29" s="127"/>
      <c r="P29" s="201"/>
      <c r="Q29" s="200"/>
      <c r="R29" s="201"/>
      <c r="S29" s="127"/>
      <c r="T29" s="201"/>
      <c r="U29" s="200"/>
      <c r="V29" s="201"/>
      <c r="W29" s="127"/>
      <c r="X29" s="201"/>
    </row>
    <row r="30" spans="2:24" x14ac:dyDescent="0.15">
      <c r="B30" s="238"/>
      <c r="C30" s="214"/>
      <c r="D30" s="215"/>
      <c r="E30" s="200"/>
      <c r="F30" s="201"/>
      <c r="G30" s="127"/>
      <c r="H30" s="201"/>
      <c r="I30" s="200"/>
      <c r="J30" s="201"/>
      <c r="K30" s="127"/>
      <c r="L30" s="201"/>
      <c r="M30" s="200"/>
      <c r="N30" s="201"/>
      <c r="O30" s="127"/>
      <c r="P30" s="201"/>
      <c r="Q30" s="200"/>
      <c r="R30" s="201"/>
      <c r="S30" s="127"/>
      <c r="T30" s="201"/>
      <c r="U30" s="200"/>
      <c r="V30" s="201"/>
      <c r="W30" s="127"/>
      <c r="X30" s="201"/>
    </row>
    <row r="31" spans="2:24" x14ac:dyDescent="0.15">
      <c r="B31" s="213" t="s">
        <v>144</v>
      </c>
      <c r="C31" s="214"/>
      <c r="D31" s="215"/>
      <c r="E31" s="200"/>
      <c r="F31" s="201"/>
      <c r="G31" s="127"/>
      <c r="H31" s="201"/>
      <c r="I31" s="200"/>
      <c r="J31" s="201"/>
      <c r="K31" s="127"/>
      <c r="L31" s="201"/>
      <c r="M31" s="200"/>
      <c r="N31" s="201"/>
      <c r="O31" s="127"/>
      <c r="P31" s="201"/>
      <c r="Q31" s="200"/>
      <c r="R31" s="201"/>
      <c r="S31" s="127"/>
      <c r="T31" s="201"/>
      <c r="U31" s="200"/>
      <c r="V31" s="201"/>
      <c r="W31" s="127"/>
      <c r="X31" s="201"/>
    </row>
    <row r="32" spans="2:24" x14ac:dyDescent="0.15">
      <c r="B32" s="213"/>
      <c r="C32" s="214"/>
      <c r="D32" s="215"/>
      <c r="E32" s="200"/>
      <c r="F32" s="201"/>
      <c r="G32" s="127"/>
      <c r="H32" s="201"/>
      <c r="I32" s="200"/>
      <c r="J32" s="201"/>
      <c r="K32" s="127"/>
      <c r="L32" s="201"/>
      <c r="M32" s="200"/>
      <c r="N32" s="201"/>
      <c r="O32" s="127"/>
      <c r="P32" s="201"/>
      <c r="Q32" s="200"/>
      <c r="R32" s="201"/>
      <c r="S32" s="127"/>
      <c r="T32" s="201"/>
      <c r="U32" s="200"/>
      <c r="V32" s="201"/>
      <c r="W32" s="127"/>
      <c r="X32" s="201"/>
    </row>
    <row r="33" spans="2:24" x14ac:dyDescent="0.15">
      <c r="B33" s="213" t="s">
        <v>145</v>
      </c>
      <c r="C33" s="214"/>
      <c r="D33" s="215"/>
      <c r="E33" s="200"/>
      <c r="F33" s="201"/>
      <c r="G33" s="127"/>
      <c r="H33" s="201"/>
      <c r="I33" s="200"/>
      <c r="J33" s="201"/>
      <c r="K33" s="127"/>
      <c r="L33" s="201"/>
      <c r="M33" s="200"/>
      <c r="N33" s="201"/>
      <c r="O33" s="127"/>
      <c r="P33" s="201"/>
      <c r="Q33" s="200"/>
      <c r="R33" s="201"/>
      <c r="S33" s="127"/>
      <c r="T33" s="201"/>
      <c r="U33" s="200"/>
      <c r="V33" s="201"/>
      <c r="W33" s="127"/>
      <c r="X33" s="201"/>
    </row>
    <row r="34" spans="2:24" ht="12" customHeight="1" x14ac:dyDescent="0.15">
      <c r="B34" s="213">
        <v>40413</v>
      </c>
      <c r="C34" s="214"/>
      <c r="D34" s="215">
        <v>40424</v>
      </c>
      <c r="E34" s="200">
        <v>1890</v>
      </c>
      <c r="F34" s="201">
        <v>2205</v>
      </c>
      <c r="G34" s="127">
        <v>2048</v>
      </c>
      <c r="H34" s="201">
        <v>6243</v>
      </c>
      <c r="I34" s="200">
        <v>1575</v>
      </c>
      <c r="J34" s="201">
        <v>1838</v>
      </c>
      <c r="K34" s="127">
        <v>1685</v>
      </c>
      <c r="L34" s="201">
        <v>4190</v>
      </c>
      <c r="M34" s="200">
        <v>1313</v>
      </c>
      <c r="N34" s="201">
        <v>1523</v>
      </c>
      <c r="O34" s="127">
        <v>1383</v>
      </c>
      <c r="P34" s="201">
        <v>2249</v>
      </c>
      <c r="Q34" s="200">
        <v>4095</v>
      </c>
      <c r="R34" s="201">
        <v>4725</v>
      </c>
      <c r="S34" s="127">
        <v>4412</v>
      </c>
      <c r="T34" s="201">
        <v>1031</v>
      </c>
      <c r="U34" s="200">
        <v>3518</v>
      </c>
      <c r="V34" s="201">
        <v>3990</v>
      </c>
      <c r="W34" s="127">
        <v>3756</v>
      </c>
      <c r="X34" s="201">
        <v>3478</v>
      </c>
    </row>
    <row r="35" spans="2:24" ht="12" customHeight="1" x14ac:dyDescent="0.15">
      <c r="B35" s="213" t="s">
        <v>146</v>
      </c>
      <c r="C35" s="214"/>
      <c r="D35" s="215"/>
      <c r="E35" s="200"/>
      <c r="F35" s="201"/>
      <c r="G35" s="127"/>
      <c r="H35" s="201"/>
      <c r="I35" s="200"/>
      <c r="J35" s="201"/>
      <c r="K35" s="127"/>
      <c r="L35" s="201"/>
      <c r="M35" s="200"/>
      <c r="N35" s="201"/>
      <c r="O35" s="127"/>
      <c r="P35" s="201"/>
      <c r="Q35" s="200"/>
      <c r="R35" s="201"/>
      <c r="S35" s="127"/>
      <c r="T35" s="201"/>
      <c r="U35" s="200"/>
      <c r="V35" s="201"/>
      <c r="W35" s="127"/>
      <c r="X35" s="201"/>
    </row>
    <row r="36" spans="2:24" ht="12" customHeight="1" x14ac:dyDescent="0.15">
      <c r="B36" s="219"/>
      <c r="C36" s="220"/>
      <c r="D36" s="221"/>
      <c r="E36" s="195"/>
      <c r="F36" s="203"/>
      <c r="G36" s="182"/>
      <c r="H36" s="203"/>
      <c r="I36" s="195"/>
      <c r="J36" s="203"/>
      <c r="K36" s="182"/>
      <c r="L36" s="203"/>
      <c r="M36" s="195"/>
      <c r="N36" s="203"/>
      <c r="O36" s="182"/>
      <c r="P36" s="203"/>
      <c r="Q36" s="195"/>
      <c r="R36" s="203"/>
      <c r="S36" s="182"/>
      <c r="T36" s="203"/>
      <c r="U36" s="195"/>
      <c r="V36" s="203"/>
      <c r="W36" s="182"/>
      <c r="X36" s="203"/>
    </row>
    <row r="37" spans="2:24" ht="6" customHeight="1" x14ac:dyDescent="0.15">
      <c r="B37" s="187"/>
      <c r="C37" s="211"/>
      <c r="D37" s="211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</row>
    <row r="38" spans="2:24" ht="12.75" customHeight="1" x14ac:dyDescent="0.15">
      <c r="B38" s="181" t="s">
        <v>126</v>
      </c>
      <c r="C38" s="180" t="s">
        <v>480</v>
      </c>
    </row>
    <row r="39" spans="2:24" ht="12.75" customHeight="1" x14ac:dyDescent="0.15">
      <c r="B39" s="222" t="s">
        <v>19</v>
      </c>
      <c r="C39" s="180" t="s">
        <v>128</v>
      </c>
    </row>
    <row r="40" spans="2:24" x14ac:dyDescent="0.15">
      <c r="B40" s="222"/>
    </row>
    <row r="41" spans="2:24" x14ac:dyDescent="0.15">
      <c r="B41" s="22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/>
  </sheetViews>
  <sheetFormatPr defaultColWidth="7.5" defaultRowHeight="12" x14ac:dyDescent="0.15"/>
  <cols>
    <col min="1" max="1" width="1" style="180" customWidth="1"/>
    <col min="2" max="2" width="5.875" style="180" customWidth="1"/>
    <col min="3" max="3" width="3.125" style="180" customWidth="1"/>
    <col min="4" max="4" width="5" style="180" customWidth="1"/>
    <col min="5" max="5" width="5.375" style="180" customWidth="1"/>
    <col min="6" max="7" width="5.75" style="180" customWidth="1"/>
    <col min="8" max="8" width="7.75" style="180" customWidth="1"/>
    <col min="9" max="10" width="5.75" style="180" customWidth="1"/>
    <col min="11" max="11" width="5.875" style="180" customWidth="1"/>
    <col min="12" max="12" width="7.75" style="180" customWidth="1"/>
    <col min="13" max="14" width="5.75" style="180" customWidth="1"/>
    <col min="15" max="15" width="5.875" style="180" customWidth="1"/>
    <col min="16" max="16" width="7.625" style="180" customWidth="1"/>
    <col min="17" max="19" width="5.875" style="180" customWidth="1"/>
    <col min="20" max="20" width="7.625" style="180" customWidth="1"/>
    <col min="21" max="23" width="5.875" style="180" customWidth="1"/>
    <col min="24" max="24" width="7.75" style="180" customWidth="1"/>
    <col min="25" max="16384" width="7.5" style="180"/>
  </cols>
  <sheetData>
    <row r="3" spans="2:24" x14ac:dyDescent="0.15">
      <c r="B3" s="180" t="s">
        <v>479</v>
      </c>
    </row>
    <row r="4" spans="2:24" x14ac:dyDescent="0.15">
      <c r="X4" s="181" t="s">
        <v>108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24" x14ac:dyDescent="0.15">
      <c r="B6" s="183"/>
      <c r="C6" s="184" t="s">
        <v>109</v>
      </c>
      <c r="D6" s="185"/>
      <c r="E6" s="226" t="s">
        <v>151</v>
      </c>
      <c r="F6" s="227"/>
      <c r="G6" s="227"/>
      <c r="H6" s="228"/>
      <c r="I6" s="226" t="s">
        <v>152</v>
      </c>
      <c r="J6" s="227"/>
      <c r="K6" s="227"/>
      <c r="L6" s="228"/>
      <c r="M6" s="226" t="s">
        <v>153</v>
      </c>
      <c r="N6" s="227"/>
      <c r="O6" s="227"/>
      <c r="P6" s="228"/>
      <c r="Q6" s="223" t="s">
        <v>156</v>
      </c>
      <c r="R6" s="224"/>
      <c r="S6" s="224"/>
      <c r="T6" s="225"/>
      <c r="U6" s="226" t="s">
        <v>157</v>
      </c>
      <c r="V6" s="227"/>
      <c r="W6" s="227"/>
      <c r="X6" s="228"/>
    </row>
    <row r="7" spans="2:24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  <c r="M7" s="192" t="s">
        <v>116</v>
      </c>
      <c r="N7" s="190" t="s">
        <v>117</v>
      </c>
      <c r="O7" s="192" t="s">
        <v>118</v>
      </c>
      <c r="P7" s="190" t="s">
        <v>119</v>
      </c>
      <c r="Q7" s="192" t="s">
        <v>116</v>
      </c>
      <c r="R7" s="190" t="s">
        <v>117</v>
      </c>
      <c r="S7" s="193" t="s">
        <v>118</v>
      </c>
      <c r="T7" s="190" t="s">
        <v>119</v>
      </c>
      <c r="U7" s="192" t="s">
        <v>116</v>
      </c>
      <c r="V7" s="190" t="s">
        <v>117</v>
      </c>
      <c r="W7" s="193" t="s">
        <v>118</v>
      </c>
      <c r="X7" s="190" t="s">
        <v>119</v>
      </c>
    </row>
    <row r="8" spans="2:24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  <c r="M8" s="196"/>
      <c r="N8" s="197"/>
      <c r="O8" s="196" t="s">
        <v>120</v>
      </c>
      <c r="P8" s="197"/>
      <c r="Q8" s="196"/>
      <c r="R8" s="197"/>
      <c r="S8" s="198" t="s">
        <v>120</v>
      </c>
      <c r="T8" s="197"/>
      <c r="U8" s="196"/>
      <c r="V8" s="197"/>
      <c r="W8" s="198" t="s">
        <v>120</v>
      </c>
      <c r="X8" s="197"/>
    </row>
    <row r="9" spans="2:24" ht="14.1" customHeight="1" x14ac:dyDescent="0.15">
      <c r="B9" s="183" t="s">
        <v>84</v>
      </c>
      <c r="C9" s="193">
        <v>21</v>
      </c>
      <c r="D9" s="236" t="s">
        <v>85</v>
      </c>
      <c r="E9" s="183">
        <v>893</v>
      </c>
      <c r="F9" s="205">
        <v>1575</v>
      </c>
      <c r="G9" s="237">
        <v>1212</v>
      </c>
      <c r="H9" s="205">
        <v>45368</v>
      </c>
      <c r="I9" s="183">
        <v>1365</v>
      </c>
      <c r="J9" s="205">
        <v>1733</v>
      </c>
      <c r="K9" s="237">
        <v>1512</v>
      </c>
      <c r="L9" s="205">
        <v>32349</v>
      </c>
      <c r="M9" s="183">
        <v>1418</v>
      </c>
      <c r="N9" s="205">
        <v>1733</v>
      </c>
      <c r="O9" s="237">
        <v>1544</v>
      </c>
      <c r="P9" s="205">
        <v>25881</v>
      </c>
      <c r="Q9" s="183">
        <v>1418</v>
      </c>
      <c r="R9" s="205">
        <v>1785</v>
      </c>
      <c r="S9" s="237">
        <v>1586</v>
      </c>
      <c r="T9" s="205">
        <v>16221</v>
      </c>
      <c r="U9" s="183">
        <v>1313</v>
      </c>
      <c r="V9" s="205">
        <v>1628</v>
      </c>
      <c r="W9" s="237">
        <v>1478</v>
      </c>
      <c r="X9" s="205">
        <v>22338</v>
      </c>
    </row>
    <row r="10" spans="2:24" ht="14.1" customHeight="1" x14ac:dyDescent="0.15">
      <c r="B10" s="200"/>
      <c r="C10" s="191">
        <v>22</v>
      </c>
      <c r="D10" s="127"/>
      <c r="E10" s="200"/>
      <c r="F10" s="201"/>
      <c r="G10" s="127"/>
      <c r="H10" s="201"/>
      <c r="I10" s="200"/>
      <c r="J10" s="201"/>
      <c r="K10" s="127"/>
      <c r="L10" s="201"/>
      <c r="M10" s="200"/>
      <c r="N10" s="201"/>
      <c r="O10" s="127"/>
      <c r="P10" s="201"/>
      <c r="Q10" s="200"/>
      <c r="R10" s="201"/>
      <c r="S10" s="127"/>
      <c r="T10" s="201"/>
      <c r="U10" s="200"/>
      <c r="V10" s="201"/>
      <c r="W10" s="127"/>
      <c r="X10" s="201"/>
    </row>
    <row r="11" spans="2:24" ht="14.1" customHeight="1" x14ac:dyDescent="0.15">
      <c r="B11" s="195"/>
      <c r="C11" s="198">
        <v>23</v>
      </c>
      <c r="D11" s="182"/>
      <c r="E11" s="195"/>
      <c r="F11" s="203"/>
      <c r="G11" s="182"/>
      <c r="H11" s="203"/>
      <c r="I11" s="195"/>
      <c r="J11" s="203"/>
      <c r="K11" s="182"/>
      <c r="L11" s="203"/>
      <c r="M11" s="195"/>
      <c r="N11" s="203"/>
      <c r="O11" s="182"/>
      <c r="P11" s="203"/>
      <c r="Q11" s="195"/>
      <c r="R11" s="203"/>
      <c r="S11" s="182"/>
      <c r="T11" s="203"/>
      <c r="U11" s="195"/>
      <c r="V11" s="203"/>
      <c r="W11" s="182"/>
      <c r="X11" s="203"/>
    </row>
    <row r="12" spans="2:24" ht="14.1" customHeight="1" x14ac:dyDescent="0.15">
      <c r="B12" s="167"/>
      <c r="C12" s="159">
        <v>8</v>
      </c>
      <c r="D12" s="172"/>
      <c r="E12" s="200">
        <v>1155</v>
      </c>
      <c r="F12" s="201">
        <v>1470</v>
      </c>
      <c r="G12" s="127">
        <v>1295</v>
      </c>
      <c r="H12" s="201">
        <v>7018</v>
      </c>
      <c r="I12" s="200">
        <v>1418</v>
      </c>
      <c r="J12" s="201">
        <v>1680</v>
      </c>
      <c r="K12" s="127">
        <v>1563</v>
      </c>
      <c r="L12" s="201">
        <v>3742</v>
      </c>
      <c r="M12" s="200">
        <v>1470</v>
      </c>
      <c r="N12" s="201">
        <v>1680</v>
      </c>
      <c r="O12" s="127">
        <v>1571</v>
      </c>
      <c r="P12" s="201">
        <v>3666</v>
      </c>
      <c r="Q12" s="200">
        <v>1470</v>
      </c>
      <c r="R12" s="201">
        <v>1680</v>
      </c>
      <c r="S12" s="127">
        <v>1576</v>
      </c>
      <c r="T12" s="201">
        <v>2444</v>
      </c>
      <c r="U12" s="200">
        <v>1365</v>
      </c>
      <c r="V12" s="201">
        <v>1628</v>
      </c>
      <c r="W12" s="127">
        <v>1504</v>
      </c>
      <c r="X12" s="201">
        <v>2057</v>
      </c>
    </row>
    <row r="13" spans="2:24" ht="14.1" customHeight="1" x14ac:dyDescent="0.15">
      <c r="B13" s="167"/>
      <c r="C13" s="159">
        <v>9</v>
      </c>
      <c r="D13" s="172"/>
      <c r="E13" s="200">
        <v>1103</v>
      </c>
      <c r="F13" s="201">
        <v>1470</v>
      </c>
      <c r="G13" s="127">
        <v>1279</v>
      </c>
      <c r="H13" s="201">
        <v>3340</v>
      </c>
      <c r="I13" s="200">
        <v>1365</v>
      </c>
      <c r="J13" s="201">
        <v>1628</v>
      </c>
      <c r="K13" s="127">
        <v>1478</v>
      </c>
      <c r="L13" s="201">
        <v>2602</v>
      </c>
      <c r="M13" s="200">
        <v>1418</v>
      </c>
      <c r="N13" s="201">
        <v>1680</v>
      </c>
      <c r="O13" s="127">
        <v>1527</v>
      </c>
      <c r="P13" s="201">
        <v>2491</v>
      </c>
      <c r="Q13" s="200">
        <v>1418</v>
      </c>
      <c r="R13" s="201">
        <v>1680</v>
      </c>
      <c r="S13" s="127">
        <v>1529</v>
      </c>
      <c r="T13" s="201">
        <v>1478</v>
      </c>
      <c r="U13" s="200">
        <v>1344</v>
      </c>
      <c r="V13" s="201">
        <v>1575</v>
      </c>
      <c r="W13" s="127">
        <v>1467</v>
      </c>
      <c r="X13" s="201">
        <v>1671</v>
      </c>
    </row>
    <row r="14" spans="2:24" ht="14.1" customHeight="1" x14ac:dyDescent="0.15">
      <c r="B14" s="167"/>
      <c r="C14" s="159">
        <v>10</v>
      </c>
      <c r="D14" s="172"/>
      <c r="E14" s="200">
        <v>1050</v>
      </c>
      <c r="F14" s="201">
        <v>1365</v>
      </c>
      <c r="G14" s="127">
        <v>1190</v>
      </c>
      <c r="H14" s="201">
        <v>4527</v>
      </c>
      <c r="I14" s="200">
        <v>1365</v>
      </c>
      <c r="J14" s="201">
        <v>1628</v>
      </c>
      <c r="K14" s="127">
        <v>1496</v>
      </c>
      <c r="L14" s="201">
        <v>3349</v>
      </c>
      <c r="M14" s="200">
        <v>1418</v>
      </c>
      <c r="N14" s="201">
        <v>1680</v>
      </c>
      <c r="O14" s="127">
        <v>1537</v>
      </c>
      <c r="P14" s="201">
        <v>2234</v>
      </c>
      <c r="Q14" s="200">
        <v>1418</v>
      </c>
      <c r="R14" s="201">
        <v>1680</v>
      </c>
      <c r="S14" s="127">
        <v>1548</v>
      </c>
      <c r="T14" s="201">
        <v>1425</v>
      </c>
      <c r="U14" s="200">
        <v>1365</v>
      </c>
      <c r="V14" s="201">
        <v>1575</v>
      </c>
      <c r="W14" s="127">
        <v>1470</v>
      </c>
      <c r="X14" s="201">
        <v>2589</v>
      </c>
    </row>
    <row r="15" spans="2:24" ht="14.1" customHeight="1" x14ac:dyDescent="0.15">
      <c r="B15" s="167"/>
      <c r="C15" s="159">
        <v>11</v>
      </c>
      <c r="D15" s="172"/>
      <c r="E15" s="200">
        <v>945</v>
      </c>
      <c r="F15" s="201">
        <v>1208</v>
      </c>
      <c r="G15" s="127">
        <v>1071</v>
      </c>
      <c r="H15" s="201">
        <v>4205</v>
      </c>
      <c r="I15" s="200">
        <v>1365</v>
      </c>
      <c r="J15" s="201">
        <v>1628</v>
      </c>
      <c r="K15" s="127">
        <v>1495</v>
      </c>
      <c r="L15" s="201">
        <v>2940</v>
      </c>
      <c r="M15" s="200">
        <v>1418</v>
      </c>
      <c r="N15" s="201">
        <v>1628</v>
      </c>
      <c r="O15" s="127">
        <v>1521</v>
      </c>
      <c r="P15" s="201">
        <v>1842</v>
      </c>
      <c r="Q15" s="200">
        <v>1418</v>
      </c>
      <c r="R15" s="201">
        <v>1680</v>
      </c>
      <c r="S15" s="127">
        <v>1549</v>
      </c>
      <c r="T15" s="201">
        <v>1275</v>
      </c>
      <c r="U15" s="200">
        <v>1365</v>
      </c>
      <c r="V15" s="201">
        <v>1575</v>
      </c>
      <c r="W15" s="127">
        <v>1470</v>
      </c>
      <c r="X15" s="201">
        <v>2361</v>
      </c>
    </row>
    <row r="16" spans="2:24" ht="14.1" customHeight="1" x14ac:dyDescent="0.15">
      <c r="B16" s="167"/>
      <c r="C16" s="159">
        <v>12</v>
      </c>
      <c r="D16" s="172"/>
      <c r="E16" s="200">
        <v>893</v>
      </c>
      <c r="F16" s="201">
        <v>1155</v>
      </c>
      <c r="G16" s="127">
        <v>1013</v>
      </c>
      <c r="H16" s="201">
        <v>6509</v>
      </c>
      <c r="I16" s="200">
        <v>1365</v>
      </c>
      <c r="J16" s="201">
        <v>1628</v>
      </c>
      <c r="K16" s="127">
        <v>1491</v>
      </c>
      <c r="L16" s="201">
        <v>6734</v>
      </c>
      <c r="M16" s="200">
        <v>1418</v>
      </c>
      <c r="N16" s="201">
        <v>1628</v>
      </c>
      <c r="O16" s="127">
        <v>1518</v>
      </c>
      <c r="P16" s="201">
        <v>3838</v>
      </c>
      <c r="Q16" s="200">
        <v>1418</v>
      </c>
      <c r="R16" s="201">
        <v>1628</v>
      </c>
      <c r="S16" s="127">
        <v>1538</v>
      </c>
      <c r="T16" s="201">
        <v>2711</v>
      </c>
      <c r="U16" s="200">
        <v>1365</v>
      </c>
      <c r="V16" s="201">
        <v>1575</v>
      </c>
      <c r="W16" s="127">
        <v>1472</v>
      </c>
      <c r="X16" s="201">
        <v>4960</v>
      </c>
    </row>
    <row r="17" spans="2:24" ht="14.1" customHeight="1" x14ac:dyDescent="0.15">
      <c r="B17" s="167" t="s">
        <v>88</v>
      </c>
      <c r="C17" s="159">
        <v>1</v>
      </c>
      <c r="D17" s="172" t="s">
        <v>15</v>
      </c>
      <c r="E17" s="200">
        <v>840</v>
      </c>
      <c r="F17" s="201">
        <v>1208</v>
      </c>
      <c r="G17" s="127">
        <v>984</v>
      </c>
      <c r="H17" s="201">
        <v>4371</v>
      </c>
      <c r="I17" s="200">
        <v>1365</v>
      </c>
      <c r="J17" s="201">
        <v>1628</v>
      </c>
      <c r="K17" s="127">
        <v>1478</v>
      </c>
      <c r="L17" s="201">
        <v>3337</v>
      </c>
      <c r="M17" s="200">
        <v>1365</v>
      </c>
      <c r="N17" s="201">
        <v>1680</v>
      </c>
      <c r="O17" s="127">
        <v>1516</v>
      </c>
      <c r="P17" s="201">
        <v>2325</v>
      </c>
      <c r="Q17" s="200">
        <v>1365</v>
      </c>
      <c r="R17" s="201">
        <v>1680</v>
      </c>
      <c r="S17" s="127">
        <v>1532</v>
      </c>
      <c r="T17" s="201">
        <v>1370</v>
      </c>
      <c r="U17" s="200">
        <v>1365</v>
      </c>
      <c r="V17" s="201">
        <v>1575</v>
      </c>
      <c r="W17" s="127">
        <v>1474</v>
      </c>
      <c r="X17" s="201">
        <v>3201</v>
      </c>
    </row>
    <row r="18" spans="2:24" ht="14.1" customHeight="1" x14ac:dyDescent="0.15">
      <c r="B18" s="167"/>
      <c r="C18" s="159">
        <v>2</v>
      </c>
      <c r="D18" s="172"/>
      <c r="E18" s="200">
        <v>840</v>
      </c>
      <c r="F18" s="201">
        <v>1208</v>
      </c>
      <c r="G18" s="127">
        <v>957</v>
      </c>
      <c r="H18" s="201">
        <v>4260</v>
      </c>
      <c r="I18" s="200">
        <v>1365</v>
      </c>
      <c r="J18" s="201">
        <v>1628</v>
      </c>
      <c r="K18" s="127">
        <v>1474</v>
      </c>
      <c r="L18" s="201">
        <v>3471</v>
      </c>
      <c r="M18" s="200">
        <v>1418</v>
      </c>
      <c r="N18" s="201">
        <v>1628</v>
      </c>
      <c r="O18" s="127">
        <v>1486</v>
      </c>
      <c r="P18" s="201">
        <v>2603</v>
      </c>
      <c r="Q18" s="200">
        <v>1418</v>
      </c>
      <c r="R18" s="201">
        <v>1628</v>
      </c>
      <c r="S18" s="127">
        <v>1513</v>
      </c>
      <c r="T18" s="201">
        <v>1426</v>
      </c>
      <c r="U18" s="200">
        <v>1365</v>
      </c>
      <c r="V18" s="201">
        <v>1575</v>
      </c>
      <c r="W18" s="127">
        <v>1461</v>
      </c>
      <c r="X18" s="201">
        <v>2998</v>
      </c>
    </row>
    <row r="19" spans="2:24" ht="14.1" customHeight="1" x14ac:dyDescent="0.15">
      <c r="B19" s="167"/>
      <c r="C19" s="159">
        <v>3</v>
      </c>
      <c r="D19" s="172"/>
      <c r="E19" s="200">
        <v>924</v>
      </c>
      <c r="F19" s="201">
        <v>1208</v>
      </c>
      <c r="G19" s="127">
        <v>1047</v>
      </c>
      <c r="H19" s="201">
        <v>3421</v>
      </c>
      <c r="I19" s="200">
        <v>1365</v>
      </c>
      <c r="J19" s="201">
        <v>1628</v>
      </c>
      <c r="K19" s="127">
        <v>1472</v>
      </c>
      <c r="L19" s="201">
        <v>3651</v>
      </c>
      <c r="M19" s="200">
        <v>1365</v>
      </c>
      <c r="N19" s="201">
        <v>1628</v>
      </c>
      <c r="O19" s="127">
        <v>1484</v>
      </c>
      <c r="P19" s="201">
        <v>2040</v>
      </c>
      <c r="Q19" s="200">
        <v>1365</v>
      </c>
      <c r="R19" s="201">
        <v>1628</v>
      </c>
      <c r="S19" s="127">
        <v>1509</v>
      </c>
      <c r="T19" s="201">
        <v>1514</v>
      </c>
      <c r="U19" s="200">
        <v>1313</v>
      </c>
      <c r="V19" s="201">
        <v>1575</v>
      </c>
      <c r="W19" s="127">
        <v>1457</v>
      </c>
      <c r="X19" s="201">
        <v>2968</v>
      </c>
    </row>
    <row r="20" spans="2:24" ht="14.1" customHeight="1" x14ac:dyDescent="0.15">
      <c r="B20" s="167"/>
      <c r="C20" s="159">
        <v>4</v>
      </c>
      <c r="D20" s="172"/>
      <c r="E20" s="200">
        <v>945</v>
      </c>
      <c r="F20" s="201">
        <v>1281</v>
      </c>
      <c r="G20" s="127">
        <v>1103</v>
      </c>
      <c r="H20" s="201">
        <v>3435</v>
      </c>
      <c r="I20" s="200">
        <v>1365</v>
      </c>
      <c r="J20" s="201">
        <v>1628</v>
      </c>
      <c r="K20" s="127">
        <v>1488</v>
      </c>
      <c r="L20" s="201">
        <v>3549</v>
      </c>
      <c r="M20" s="200">
        <v>1418</v>
      </c>
      <c r="N20" s="201">
        <v>1680</v>
      </c>
      <c r="O20" s="127">
        <v>1507</v>
      </c>
      <c r="P20" s="201">
        <v>2007</v>
      </c>
      <c r="Q20" s="200">
        <v>1418</v>
      </c>
      <c r="R20" s="201">
        <v>1680</v>
      </c>
      <c r="S20" s="127">
        <v>1531</v>
      </c>
      <c r="T20" s="201">
        <v>1337</v>
      </c>
      <c r="U20" s="200">
        <v>1365</v>
      </c>
      <c r="V20" s="201">
        <v>1575</v>
      </c>
      <c r="W20" s="127">
        <v>1458</v>
      </c>
      <c r="X20" s="201">
        <v>2305</v>
      </c>
    </row>
    <row r="21" spans="2:24" ht="14.1" customHeight="1" x14ac:dyDescent="0.15">
      <c r="B21" s="167"/>
      <c r="C21" s="159">
        <v>5</v>
      </c>
      <c r="D21" s="172"/>
      <c r="E21" s="200">
        <v>1176</v>
      </c>
      <c r="F21" s="201">
        <v>1523</v>
      </c>
      <c r="G21" s="127">
        <v>1310</v>
      </c>
      <c r="H21" s="201">
        <v>6036</v>
      </c>
      <c r="I21" s="200">
        <v>1365</v>
      </c>
      <c r="J21" s="201">
        <v>1680</v>
      </c>
      <c r="K21" s="127">
        <v>1520</v>
      </c>
      <c r="L21" s="201">
        <v>4827</v>
      </c>
      <c r="M21" s="200">
        <v>1418</v>
      </c>
      <c r="N21" s="201">
        <v>1680</v>
      </c>
      <c r="O21" s="127">
        <v>1572</v>
      </c>
      <c r="P21" s="201">
        <v>2359</v>
      </c>
      <c r="Q21" s="200">
        <v>1386</v>
      </c>
      <c r="R21" s="201">
        <v>1680</v>
      </c>
      <c r="S21" s="127">
        <v>1580</v>
      </c>
      <c r="T21" s="201">
        <v>1719</v>
      </c>
      <c r="U21" s="200">
        <v>1365</v>
      </c>
      <c r="V21" s="201">
        <v>1575</v>
      </c>
      <c r="W21" s="127">
        <v>1470</v>
      </c>
      <c r="X21" s="201">
        <v>3413</v>
      </c>
    </row>
    <row r="22" spans="2:24" ht="14.1" customHeight="1" x14ac:dyDescent="0.15">
      <c r="B22" s="167"/>
      <c r="C22" s="159">
        <v>6</v>
      </c>
      <c r="D22" s="172"/>
      <c r="E22" s="200">
        <v>1176</v>
      </c>
      <c r="F22" s="201">
        <v>1470</v>
      </c>
      <c r="G22" s="127">
        <v>1278</v>
      </c>
      <c r="H22" s="201">
        <v>3312</v>
      </c>
      <c r="I22" s="200">
        <v>1386</v>
      </c>
      <c r="J22" s="201">
        <v>1575</v>
      </c>
      <c r="K22" s="127">
        <v>1484</v>
      </c>
      <c r="L22" s="201">
        <v>3124</v>
      </c>
      <c r="M22" s="200">
        <v>1418</v>
      </c>
      <c r="N22" s="201">
        <v>1575</v>
      </c>
      <c r="O22" s="127">
        <v>1545</v>
      </c>
      <c r="P22" s="201">
        <v>1639</v>
      </c>
      <c r="Q22" s="200">
        <v>1470</v>
      </c>
      <c r="R22" s="201">
        <v>1575</v>
      </c>
      <c r="S22" s="127">
        <v>1551</v>
      </c>
      <c r="T22" s="201">
        <v>923</v>
      </c>
      <c r="U22" s="200">
        <v>1313</v>
      </c>
      <c r="V22" s="201">
        <v>1523</v>
      </c>
      <c r="W22" s="127">
        <v>1439</v>
      </c>
      <c r="X22" s="201">
        <v>1978</v>
      </c>
    </row>
    <row r="23" spans="2:24" ht="14.1" customHeight="1" x14ac:dyDescent="0.15">
      <c r="B23" s="167"/>
      <c r="C23" s="159">
        <v>7</v>
      </c>
      <c r="D23" s="172"/>
      <c r="E23" s="200">
        <v>1050</v>
      </c>
      <c r="F23" s="201">
        <v>1502</v>
      </c>
      <c r="G23" s="127">
        <v>1231</v>
      </c>
      <c r="H23" s="201">
        <v>3664</v>
      </c>
      <c r="I23" s="200">
        <v>1365</v>
      </c>
      <c r="J23" s="201">
        <v>1575</v>
      </c>
      <c r="K23" s="127">
        <v>1449</v>
      </c>
      <c r="L23" s="201">
        <v>2520</v>
      </c>
      <c r="M23" s="200">
        <v>1365</v>
      </c>
      <c r="N23" s="201">
        <v>1628</v>
      </c>
      <c r="O23" s="127">
        <v>1486</v>
      </c>
      <c r="P23" s="201">
        <v>970</v>
      </c>
      <c r="Q23" s="200">
        <v>1365</v>
      </c>
      <c r="R23" s="201">
        <v>1638</v>
      </c>
      <c r="S23" s="127">
        <v>1496</v>
      </c>
      <c r="T23" s="201">
        <v>1022</v>
      </c>
      <c r="U23" s="200">
        <v>1260</v>
      </c>
      <c r="V23" s="201">
        <v>1470</v>
      </c>
      <c r="W23" s="127">
        <v>1419</v>
      </c>
      <c r="X23" s="201">
        <v>1142</v>
      </c>
    </row>
    <row r="24" spans="2:24" ht="14.1" customHeight="1" x14ac:dyDescent="0.15">
      <c r="B24" s="160"/>
      <c r="C24" s="164">
        <v>8</v>
      </c>
      <c r="D24" s="173"/>
      <c r="E24" s="195">
        <v>1176</v>
      </c>
      <c r="F24" s="203">
        <v>1418</v>
      </c>
      <c r="G24" s="182">
        <v>1269</v>
      </c>
      <c r="H24" s="203">
        <v>4954</v>
      </c>
      <c r="I24" s="195">
        <v>1344</v>
      </c>
      <c r="J24" s="203">
        <v>1575</v>
      </c>
      <c r="K24" s="182">
        <v>1448</v>
      </c>
      <c r="L24" s="203">
        <v>3734</v>
      </c>
      <c r="M24" s="195">
        <v>1397</v>
      </c>
      <c r="N24" s="203">
        <v>1628</v>
      </c>
      <c r="O24" s="182">
        <v>1537</v>
      </c>
      <c r="P24" s="203">
        <v>1904</v>
      </c>
      <c r="Q24" s="195">
        <v>1397</v>
      </c>
      <c r="R24" s="203">
        <v>1628</v>
      </c>
      <c r="S24" s="182">
        <v>1541</v>
      </c>
      <c r="T24" s="203">
        <v>1757</v>
      </c>
      <c r="U24" s="195">
        <v>1313</v>
      </c>
      <c r="V24" s="203">
        <v>1575</v>
      </c>
      <c r="W24" s="182">
        <v>1437</v>
      </c>
      <c r="X24" s="203">
        <v>3110</v>
      </c>
    </row>
    <row r="25" spans="2:24" x14ac:dyDescent="0.15">
      <c r="B25" s="192"/>
      <c r="C25" s="209"/>
      <c r="D25" s="210"/>
      <c r="E25" s="200"/>
      <c r="F25" s="205"/>
      <c r="G25" s="127"/>
      <c r="H25" s="205"/>
      <c r="I25" s="200"/>
      <c r="J25" s="205"/>
      <c r="K25" s="127"/>
      <c r="L25" s="205"/>
      <c r="M25" s="200"/>
      <c r="N25" s="205"/>
      <c r="O25" s="127"/>
      <c r="P25" s="205"/>
      <c r="Q25" s="200"/>
      <c r="R25" s="205"/>
      <c r="S25" s="127"/>
      <c r="T25" s="205"/>
      <c r="U25" s="200"/>
      <c r="V25" s="205"/>
      <c r="W25" s="127"/>
      <c r="X25" s="205"/>
    </row>
    <row r="26" spans="2:24" x14ac:dyDescent="0.15">
      <c r="B26" s="189"/>
      <c r="C26" s="211"/>
      <c r="D26" s="212"/>
      <c r="E26" s="200"/>
      <c r="F26" s="201"/>
      <c r="G26" s="127"/>
      <c r="H26" s="201"/>
      <c r="I26" s="200"/>
      <c r="J26" s="201"/>
      <c r="K26" s="127"/>
      <c r="L26" s="201"/>
      <c r="M26" s="200"/>
      <c r="N26" s="201"/>
      <c r="O26" s="127"/>
      <c r="P26" s="201"/>
      <c r="Q26" s="200"/>
      <c r="R26" s="201"/>
      <c r="S26" s="127"/>
      <c r="T26" s="201"/>
      <c r="U26" s="200"/>
      <c r="V26" s="201"/>
      <c r="W26" s="127"/>
      <c r="X26" s="201"/>
    </row>
    <row r="27" spans="2:24" x14ac:dyDescent="0.15">
      <c r="B27" s="186" t="s">
        <v>142</v>
      </c>
      <c r="C27" s="211"/>
      <c r="D27" s="212"/>
      <c r="E27" s="200"/>
      <c r="F27" s="201"/>
      <c r="G27" s="127"/>
      <c r="H27" s="201"/>
      <c r="I27" s="200"/>
      <c r="J27" s="201"/>
      <c r="K27" s="127"/>
      <c r="L27" s="201"/>
      <c r="M27" s="200"/>
      <c r="N27" s="201"/>
      <c r="O27" s="127"/>
      <c r="P27" s="201"/>
      <c r="Q27" s="200"/>
      <c r="R27" s="201"/>
      <c r="S27" s="127"/>
      <c r="T27" s="201"/>
      <c r="U27" s="200"/>
      <c r="V27" s="201"/>
      <c r="W27" s="127"/>
      <c r="X27" s="201"/>
    </row>
    <row r="28" spans="2:24" x14ac:dyDescent="0.15">
      <c r="B28" s="238">
        <v>40392</v>
      </c>
      <c r="C28" s="214"/>
      <c r="D28" s="215">
        <v>40410</v>
      </c>
      <c r="E28" s="200">
        <v>1176</v>
      </c>
      <c r="F28" s="201">
        <v>1365</v>
      </c>
      <c r="G28" s="127">
        <v>1261</v>
      </c>
      <c r="H28" s="201">
        <v>3150</v>
      </c>
      <c r="I28" s="200">
        <v>1344</v>
      </c>
      <c r="J28" s="201">
        <v>1523</v>
      </c>
      <c r="K28" s="127">
        <v>1434</v>
      </c>
      <c r="L28" s="201">
        <v>2013</v>
      </c>
      <c r="M28" s="200">
        <v>1397</v>
      </c>
      <c r="N28" s="201">
        <v>1575</v>
      </c>
      <c r="O28" s="127">
        <v>1527</v>
      </c>
      <c r="P28" s="201">
        <v>1053</v>
      </c>
      <c r="Q28" s="200">
        <v>1397</v>
      </c>
      <c r="R28" s="201">
        <v>1575</v>
      </c>
      <c r="S28" s="127">
        <v>1522</v>
      </c>
      <c r="T28" s="201">
        <v>1093</v>
      </c>
      <c r="U28" s="200">
        <v>1313</v>
      </c>
      <c r="V28" s="201">
        <v>1470</v>
      </c>
      <c r="W28" s="127">
        <v>1428</v>
      </c>
      <c r="X28" s="201">
        <v>1873</v>
      </c>
    </row>
    <row r="29" spans="2:24" x14ac:dyDescent="0.15">
      <c r="B29" s="213" t="s">
        <v>143</v>
      </c>
      <c r="C29" s="214"/>
      <c r="D29" s="215"/>
      <c r="E29" s="200"/>
      <c r="F29" s="201"/>
      <c r="G29" s="127"/>
      <c r="H29" s="201"/>
      <c r="I29" s="200"/>
      <c r="J29" s="201"/>
      <c r="K29" s="127"/>
      <c r="L29" s="201"/>
      <c r="M29" s="200"/>
      <c r="N29" s="201"/>
      <c r="O29" s="127"/>
      <c r="P29" s="201"/>
      <c r="Q29" s="200"/>
      <c r="R29" s="201"/>
      <c r="S29" s="127"/>
      <c r="T29" s="201"/>
      <c r="U29" s="200"/>
      <c r="V29" s="201"/>
      <c r="W29" s="127"/>
      <c r="X29" s="201"/>
    </row>
    <row r="30" spans="2:24" x14ac:dyDescent="0.15">
      <c r="B30" s="238"/>
      <c r="C30" s="214"/>
      <c r="D30" s="215"/>
      <c r="E30" s="200"/>
      <c r="F30" s="201"/>
      <c r="G30" s="127"/>
      <c r="H30" s="201"/>
      <c r="I30" s="200"/>
      <c r="J30" s="201"/>
      <c r="K30" s="127"/>
      <c r="L30" s="201"/>
      <c r="M30" s="200"/>
      <c r="N30" s="201"/>
      <c r="O30" s="127"/>
      <c r="P30" s="201"/>
      <c r="Q30" s="200"/>
      <c r="R30" s="201"/>
      <c r="S30" s="127"/>
      <c r="T30" s="201"/>
      <c r="U30" s="200"/>
      <c r="V30" s="201"/>
      <c r="W30" s="127"/>
      <c r="X30" s="201"/>
    </row>
    <row r="31" spans="2:24" x14ac:dyDescent="0.15">
      <c r="B31" s="213" t="s">
        <v>144</v>
      </c>
      <c r="C31" s="214"/>
      <c r="D31" s="215"/>
      <c r="E31" s="200"/>
      <c r="F31" s="201"/>
      <c r="G31" s="127"/>
      <c r="H31" s="201"/>
      <c r="I31" s="200"/>
      <c r="J31" s="201"/>
      <c r="K31" s="127"/>
      <c r="L31" s="201"/>
      <c r="M31" s="200"/>
      <c r="N31" s="201"/>
      <c r="O31" s="127"/>
      <c r="P31" s="201"/>
      <c r="Q31" s="200"/>
      <c r="R31" s="201"/>
      <c r="S31" s="127"/>
      <c r="T31" s="201"/>
      <c r="U31" s="200"/>
      <c r="V31" s="201"/>
      <c r="W31" s="127"/>
      <c r="X31" s="201"/>
    </row>
    <row r="32" spans="2:24" x14ac:dyDescent="0.15">
      <c r="B32" s="213"/>
      <c r="C32" s="214"/>
      <c r="D32" s="215"/>
      <c r="E32" s="200"/>
      <c r="F32" s="201"/>
      <c r="G32" s="127"/>
      <c r="H32" s="201"/>
      <c r="I32" s="200"/>
      <c r="J32" s="201"/>
      <c r="K32" s="127"/>
      <c r="L32" s="201"/>
      <c r="M32" s="200"/>
      <c r="N32" s="201"/>
      <c r="O32" s="127"/>
      <c r="P32" s="201"/>
      <c r="Q32" s="200"/>
      <c r="R32" s="201"/>
      <c r="S32" s="127"/>
      <c r="T32" s="201"/>
      <c r="U32" s="200"/>
      <c r="V32" s="201"/>
      <c r="W32" s="127"/>
      <c r="X32" s="201"/>
    </row>
    <row r="33" spans="2:24" x14ac:dyDescent="0.15">
      <c r="B33" s="213" t="s">
        <v>145</v>
      </c>
      <c r="C33" s="214"/>
      <c r="D33" s="215"/>
      <c r="E33" s="200"/>
      <c r="F33" s="201"/>
      <c r="G33" s="127"/>
      <c r="H33" s="201"/>
      <c r="I33" s="200"/>
      <c r="J33" s="201"/>
      <c r="K33" s="127"/>
      <c r="L33" s="201"/>
      <c r="M33" s="200"/>
      <c r="N33" s="201"/>
      <c r="O33" s="127"/>
      <c r="P33" s="201"/>
      <c r="Q33" s="200"/>
      <c r="R33" s="201"/>
      <c r="S33" s="127"/>
      <c r="T33" s="201"/>
      <c r="U33" s="200"/>
      <c r="V33" s="201"/>
      <c r="W33" s="127"/>
      <c r="X33" s="201"/>
    </row>
    <row r="34" spans="2:24" ht="12" customHeight="1" x14ac:dyDescent="0.15">
      <c r="B34" s="213">
        <v>40413</v>
      </c>
      <c r="C34" s="214"/>
      <c r="D34" s="215">
        <v>40424</v>
      </c>
      <c r="E34" s="200">
        <v>1176</v>
      </c>
      <c r="F34" s="201">
        <v>1418</v>
      </c>
      <c r="G34" s="127">
        <v>1277</v>
      </c>
      <c r="H34" s="201">
        <v>1804</v>
      </c>
      <c r="I34" s="200">
        <v>1365</v>
      </c>
      <c r="J34" s="201">
        <v>1575</v>
      </c>
      <c r="K34" s="127">
        <v>1465</v>
      </c>
      <c r="L34" s="201">
        <v>1721</v>
      </c>
      <c r="M34" s="200">
        <v>1470</v>
      </c>
      <c r="N34" s="201">
        <v>1628</v>
      </c>
      <c r="O34" s="127">
        <v>1555</v>
      </c>
      <c r="P34" s="201">
        <v>851</v>
      </c>
      <c r="Q34" s="200">
        <v>1418</v>
      </c>
      <c r="R34" s="201">
        <v>1628</v>
      </c>
      <c r="S34" s="127">
        <v>1552</v>
      </c>
      <c r="T34" s="201">
        <v>664</v>
      </c>
      <c r="U34" s="200">
        <v>1365</v>
      </c>
      <c r="V34" s="201">
        <v>1575</v>
      </c>
      <c r="W34" s="127">
        <v>1451</v>
      </c>
      <c r="X34" s="201">
        <v>1237</v>
      </c>
    </row>
    <row r="35" spans="2:24" ht="12" customHeight="1" x14ac:dyDescent="0.15">
      <c r="B35" s="213" t="s">
        <v>146</v>
      </c>
      <c r="C35" s="214"/>
      <c r="D35" s="215"/>
      <c r="E35" s="200"/>
      <c r="F35" s="201"/>
      <c r="G35" s="127"/>
      <c r="H35" s="201"/>
      <c r="I35" s="200"/>
      <c r="J35" s="201"/>
      <c r="K35" s="127"/>
      <c r="L35" s="201"/>
      <c r="M35" s="200"/>
      <c r="N35" s="201"/>
      <c r="O35" s="127"/>
      <c r="P35" s="201"/>
      <c r="Q35" s="200"/>
      <c r="R35" s="201"/>
      <c r="S35" s="127"/>
      <c r="T35" s="201"/>
      <c r="U35" s="200"/>
      <c r="V35" s="201"/>
      <c r="W35" s="127"/>
      <c r="X35" s="201"/>
    </row>
    <row r="36" spans="2:24" ht="12" customHeight="1" x14ac:dyDescent="0.15">
      <c r="B36" s="219"/>
      <c r="C36" s="220"/>
      <c r="D36" s="221"/>
      <c r="E36" s="195"/>
      <c r="F36" s="203"/>
      <c r="G36" s="182"/>
      <c r="H36" s="203"/>
      <c r="I36" s="195"/>
      <c r="J36" s="203"/>
      <c r="K36" s="182"/>
      <c r="L36" s="203"/>
      <c r="M36" s="195"/>
      <c r="N36" s="203"/>
      <c r="O36" s="182"/>
      <c r="P36" s="203"/>
      <c r="Q36" s="195"/>
      <c r="R36" s="203"/>
      <c r="S36" s="182"/>
      <c r="T36" s="203"/>
      <c r="U36" s="195"/>
      <c r="V36" s="203"/>
      <c r="W36" s="182"/>
      <c r="X36" s="203"/>
    </row>
    <row r="37" spans="2:24" ht="6" customHeight="1" x14ac:dyDescent="0.15">
      <c r="B37" s="187"/>
      <c r="C37" s="211"/>
      <c r="D37" s="211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</row>
    <row r="38" spans="2:24" ht="12.75" customHeight="1" x14ac:dyDescent="0.15">
      <c r="B38" s="181"/>
    </row>
    <row r="39" spans="2:24" ht="12.75" customHeight="1" x14ac:dyDescent="0.15">
      <c r="B39" s="222"/>
    </row>
    <row r="40" spans="2:24" x14ac:dyDescent="0.15">
      <c r="B40" s="222"/>
    </row>
    <row r="41" spans="2:24" x14ac:dyDescent="0.15">
      <c r="B41" s="22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workbookViewId="0"/>
  </sheetViews>
  <sheetFormatPr defaultColWidth="7.5" defaultRowHeight="12" x14ac:dyDescent="0.15"/>
  <cols>
    <col min="1" max="1" width="1.625" style="180" customWidth="1"/>
    <col min="2" max="2" width="5.5" style="180" customWidth="1"/>
    <col min="3" max="3" width="4.125" style="180" customWidth="1"/>
    <col min="4" max="4" width="5.75" style="180" customWidth="1"/>
    <col min="5" max="7" width="5.875" style="180" customWidth="1"/>
    <col min="8" max="8" width="8.125" style="180" customWidth="1"/>
    <col min="9" max="11" width="5.875" style="180" customWidth="1"/>
    <col min="12" max="12" width="8.125" style="180" customWidth="1"/>
    <col min="13" max="15" width="5.875" style="180" customWidth="1"/>
    <col min="16" max="16" width="8.125" style="180" customWidth="1"/>
    <col min="17" max="19" width="5.875" style="180" customWidth="1"/>
    <col min="20" max="20" width="8.125" style="180" customWidth="1"/>
    <col min="21" max="23" width="5.875" style="180" customWidth="1"/>
    <col min="24" max="24" width="8.125" style="180" customWidth="1"/>
    <col min="25" max="16384" width="7.5" style="180"/>
  </cols>
  <sheetData>
    <row r="3" spans="2:12" x14ac:dyDescent="0.15">
      <c r="B3" s="180" t="s">
        <v>479</v>
      </c>
    </row>
    <row r="4" spans="2:12" x14ac:dyDescent="0.15">
      <c r="L4" s="181" t="s">
        <v>108</v>
      </c>
    </row>
    <row r="5" spans="2:12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2:12" x14ac:dyDescent="0.15">
      <c r="B6" s="183"/>
      <c r="C6" s="184" t="s">
        <v>109</v>
      </c>
      <c r="D6" s="185"/>
      <c r="E6" s="226" t="s">
        <v>158</v>
      </c>
      <c r="F6" s="227"/>
      <c r="G6" s="227"/>
      <c r="H6" s="228"/>
      <c r="I6" s="206" t="s">
        <v>160</v>
      </c>
      <c r="J6" s="207"/>
      <c r="K6" s="207"/>
      <c r="L6" s="208"/>
    </row>
    <row r="7" spans="2:12" x14ac:dyDescent="0.15">
      <c r="B7" s="186" t="s">
        <v>115</v>
      </c>
      <c r="C7" s="187"/>
      <c r="D7" s="188"/>
      <c r="E7" s="192" t="s">
        <v>116</v>
      </c>
      <c r="F7" s="190" t="s">
        <v>117</v>
      </c>
      <c r="G7" s="193" t="s">
        <v>118</v>
      </c>
      <c r="H7" s="190" t="s">
        <v>119</v>
      </c>
      <c r="I7" s="192" t="s">
        <v>116</v>
      </c>
      <c r="J7" s="190" t="s">
        <v>117</v>
      </c>
      <c r="K7" s="193" t="s">
        <v>118</v>
      </c>
      <c r="L7" s="190" t="s">
        <v>119</v>
      </c>
    </row>
    <row r="8" spans="2:12" x14ac:dyDescent="0.15">
      <c r="B8" s="195"/>
      <c r="C8" s="182"/>
      <c r="D8" s="182"/>
      <c r="E8" s="196"/>
      <c r="F8" s="197"/>
      <c r="G8" s="198" t="s">
        <v>120</v>
      </c>
      <c r="H8" s="197"/>
      <c r="I8" s="196"/>
      <c r="J8" s="197"/>
      <c r="K8" s="198" t="s">
        <v>120</v>
      </c>
      <c r="L8" s="197"/>
    </row>
    <row r="9" spans="2:12" ht="14.1" customHeight="1" x14ac:dyDescent="0.15">
      <c r="B9" s="183" t="s">
        <v>84</v>
      </c>
      <c r="C9" s="193">
        <v>21</v>
      </c>
      <c r="D9" s="236" t="s">
        <v>85</v>
      </c>
      <c r="E9" s="183">
        <v>945</v>
      </c>
      <c r="F9" s="205">
        <v>1155</v>
      </c>
      <c r="G9" s="237">
        <v>1024</v>
      </c>
      <c r="H9" s="205">
        <v>29098</v>
      </c>
      <c r="I9" s="183">
        <v>1680</v>
      </c>
      <c r="J9" s="205">
        <v>2048</v>
      </c>
      <c r="K9" s="237">
        <v>1856</v>
      </c>
      <c r="L9" s="205">
        <v>371084</v>
      </c>
    </row>
    <row r="10" spans="2:12" ht="14.1" customHeight="1" x14ac:dyDescent="0.15">
      <c r="B10" s="200"/>
      <c r="C10" s="191">
        <v>22</v>
      </c>
      <c r="D10" s="127"/>
      <c r="E10" s="200"/>
      <c r="F10" s="201"/>
      <c r="G10" s="127"/>
      <c r="H10" s="201"/>
      <c r="I10" s="200"/>
      <c r="J10" s="201"/>
      <c r="K10" s="127"/>
      <c r="L10" s="201"/>
    </row>
    <row r="11" spans="2:12" ht="14.1" customHeight="1" x14ac:dyDescent="0.15">
      <c r="B11" s="195"/>
      <c r="C11" s="198">
        <v>23</v>
      </c>
      <c r="D11" s="182"/>
      <c r="E11" s="195"/>
      <c r="F11" s="203"/>
      <c r="G11" s="182"/>
      <c r="H11" s="203"/>
      <c r="I11" s="195"/>
      <c r="J11" s="203"/>
      <c r="K11" s="182"/>
      <c r="L11" s="203"/>
    </row>
    <row r="12" spans="2:12" ht="14.1" customHeight="1" x14ac:dyDescent="0.15">
      <c r="B12" s="167"/>
      <c r="C12" s="159">
        <v>8</v>
      </c>
      <c r="D12" s="172"/>
      <c r="E12" s="200">
        <v>945</v>
      </c>
      <c r="F12" s="201">
        <v>1155</v>
      </c>
      <c r="G12" s="127">
        <v>1049</v>
      </c>
      <c r="H12" s="201">
        <v>3189</v>
      </c>
      <c r="I12" s="200">
        <v>1680</v>
      </c>
      <c r="J12" s="201">
        <v>1995</v>
      </c>
      <c r="K12" s="127">
        <v>1835</v>
      </c>
      <c r="L12" s="201">
        <v>46186</v>
      </c>
    </row>
    <row r="13" spans="2:12" ht="14.1" customHeight="1" x14ac:dyDescent="0.15">
      <c r="B13" s="167"/>
      <c r="C13" s="159">
        <v>9</v>
      </c>
      <c r="D13" s="172"/>
      <c r="E13" s="200">
        <v>945</v>
      </c>
      <c r="F13" s="201">
        <v>1050</v>
      </c>
      <c r="G13" s="127">
        <v>1017</v>
      </c>
      <c r="H13" s="201">
        <v>2974</v>
      </c>
      <c r="I13" s="200">
        <v>1680</v>
      </c>
      <c r="J13" s="201">
        <v>1943</v>
      </c>
      <c r="K13" s="127">
        <v>1817</v>
      </c>
      <c r="L13" s="201">
        <v>31928</v>
      </c>
    </row>
    <row r="14" spans="2:12" ht="14.1" customHeight="1" x14ac:dyDescent="0.15">
      <c r="B14" s="167"/>
      <c r="C14" s="159">
        <v>10</v>
      </c>
      <c r="D14" s="172"/>
      <c r="E14" s="200">
        <v>945</v>
      </c>
      <c r="F14" s="201">
        <v>1050</v>
      </c>
      <c r="G14" s="127">
        <v>1016</v>
      </c>
      <c r="H14" s="201">
        <v>4803</v>
      </c>
      <c r="I14" s="200">
        <v>1733</v>
      </c>
      <c r="J14" s="201">
        <v>1995</v>
      </c>
      <c r="K14" s="127">
        <v>1852</v>
      </c>
      <c r="L14" s="201">
        <v>36855</v>
      </c>
    </row>
    <row r="15" spans="2:12" ht="14.1" customHeight="1" x14ac:dyDescent="0.15">
      <c r="B15" s="167"/>
      <c r="C15" s="159">
        <v>11</v>
      </c>
      <c r="D15" s="172"/>
      <c r="E15" s="200">
        <v>945</v>
      </c>
      <c r="F15" s="201">
        <v>1050</v>
      </c>
      <c r="G15" s="127">
        <v>1009</v>
      </c>
      <c r="H15" s="201">
        <v>3636</v>
      </c>
      <c r="I15" s="200">
        <v>1733</v>
      </c>
      <c r="J15" s="201">
        <v>1995</v>
      </c>
      <c r="K15" s="127">
        <v>1868</v>
      </c>
      <c r="L15" s="201">
        <v>38467</v>
      </c>
    </row>
    <row r="16" spans="2:12" ht="14.1" customHeight="1" x14ac:dyDescent="0.15">
      <c r="B16" s="167"/>
      <c r="C16" s="159">
        <v>12</v>
      </c>
      <c r="D16" s="172"/>
      <c r="E16" s="200">
        <v>945</v>
      </c>
      <c r="F16" s="201">
        <v>1134</v>
      </c>
      <c r="G16" s="127">
        <v>1022</v>
      </c>
      <c r="H16" s="201">
        <v>4286</v>
      </c>
      <c r="I16" s="200">
        <v>1733</v>
      </c>
      <c r="J16" s="201">
        <v>2048</v>
      </c>
      <c r="K16" s="127">
        <v>1902</v>
      </c>
      <c r="L16" s="201">
        <v>68398</v>
      </c>
    </row>
    <row r="17" spans="2:12" ht="14.1" customHeight="1" x14ac:dyDescent="0.15">
      <c r="B17" s="167" t="s">
        <v>88</v>
      </c>
      <c r="C17" s="159">
        <v>1</v>
      </c>
      <c r="D17" s="172" t="s">
        <v>15</v>
      </c>
      <c r="E17" s="200">
        <v>945</v>
      </c>
      <c r="F17" s="201">
        <v>1134</v>
      </c>
      <c r="G17" s="127">
        <v>1003</v>
      </c>
      <c r="H17" s="201">
        <v>3035</v>
      </c>
      <c r="I17" s="200">
        <v>1785</v>
      </c>
      <c r="J17" s="201">
        <v>1995</v>
      </c>
      <c r="K17" s="127">
        <v>1881</v>
      </c>
      <c r="L17" s="201">
        <v>37618</v>
      </c>
    </row>
    <row r="18" spans="2:12" ht="14.1" customHeight="1" x14ac:dyDescent="0.15">
      <c r="B18" s="167"/>
      <c r="C18" s="159">
        <v>2</v>
      </c>
      <c r="D18" s="172"/>
      <c r="E18" s="200">
        <v>945</v>
      </c>
      <c r="F18" s="201">
        <v>1103</v>
      </c>
      <c r="G18" s="127">
        <v>1003</v>
      </c>
      <c r="H18" s="201">
        <v>3695</v>
      </c>
      <c r="I18" s="200">
        <v>1733</v>
      </c>
      <c r="J18" s="201">
        <v>1997</v>
      </c>
      <c r="K18" s="127">
        <v>1859</v>
      </c>
      <c r="L18" s="201">
        <v>40470</v>
      </c>
    </row>
    <row r="19" spans="2:12" ht="14.1" customHeight="1" x14ac:dyDescent="0.15">
      <c r="B19" s="167"/>
      <c r="C19" s="159">
        <v>3</v>
      </c>
      <c r="D19" s="172"/>
      <c r="E19" s="200">
        <v>945</v>
      </c>
      <c r="F19" s="201">
        <v>1103</v>
      </c>
      <c r="G19" s="127">
        <v>1008</v>
      </c>
      <c r="H19" s="201">
        <v>2782</v>
      </c>
      <c r="I19" s="200">
        <v>1712</v>
      </c>
      <c r="J19" s="201">
        <v>1995</v>
      </c>
      <c r="K19" s="127">
        <v>1872</v>
      </c>
      <c r="L19" s="201">
        <v>39009</v>
      </c>
    </row>
    <row r="20" spans="2:12" ht="14.1" customHeight="1" x14ac:dyDescent="0.15">
      <c r="B20" s="167"/>
      <c r="C20" s="159">
        <v>4</v>
      </c>
      <c r="D20" s="172"/>
      <c r="E20" s="200">
        <v>945</v>
      </c>
      <c r="F20" s="201">
        <v>1155</v>
      </c>
      <c r="G20" s="127">
        <v>1001</v>
      </c>
      <c r="H20" s="201">
        <v>2214</v>
      </c>
      <c r="I20" s="200">
        <v>1733</v>
      </c>
      <c r="J20" s="201">
        <v>1995</v>
      </c>
      <c r="K20" s="127">
        <v>1849</v>
      </c>
      <c r="L20" s="201">
        <v>39047</v>
      </c>
    </row>
    <row r="21" spans="2:12" ht="14.1" customHeight="1" x14ac:dyDescent="0.15">
      <c r="B21" s="167"/>
      <c r="C21" s="159">
        <v>5</v>
      </c>
      <c r="D21" s="172"/>
      <c r="E21" s="200">
        <v>945</v>
      </c>
      <c r="F21" s="201">
        <v>1103</v>
      </c>
      <c r="G21" s="127">
        <v>1025</v>
      </c>
      <c r="H21" s="201">
        <v>4147</v>
      </c>
      <c r="I21" s="200">
        <v>1680</v>
      </c>
      <c r="J21" s="201">
        <v>1960</v>
      </c>
      <c r="K21" s="127">
        <v>1835</v>
      </c>
      <c r="L21" s="201">
        <v>48707</v>
      </c>
    </row>
    <row r="22" spans="2:12" ht="14.1" customHeight="1" x14ac:dyDescent="0.15">
      <c r="B22" s="167"/>
      <c r="C22" s="159">
        <v>6</v>
      </c>
      <c r="D22" s="172"/>
      <c r="E22" s="200">
        <v>945</v>
      </c>
      <c r="F22" s="201">
        <v>1103</v>
      </c>
      <c r="G22" s="127">
        <v>1006</v>
      </c>
      <c r="H22" s="201">
        <v>2010</v>
      </c>
      <c r="I22" s="200">
        <v>1628</v>
      </c>
      <c r="J22" s="201">
        <v>1785</v>
      </c>
      <c r="K22" s="127">
        <v>1738</v>
      </c>
      <c r="L22" s="201">
        <v>29291</v>
      </c>
    </row>
    <row r="23" spans="2:12" ht="14.1" customHeight="1" x14ac:dyDescent="0.15">
      <c r="B23" s="167"/>
      <c r="C23" s="159">
        <v>7</v>
      </c>
      <c r="D23" s="172"/>
      <c r="E23" s="200">
        <v>893</v>
      </c>
      <c r="F23" s="201">
        <v>1103</v>
      </c>
      <c r="G23" s="127">
        <v>998</v>
      </c>
      <c r="H23" s="201">
        <v>1845</v>
      </c>
      <c r="I23" s="200">
        <v>1554</v>
      </c>
      <c r="J23" s="201">
        <v>1785</v>
      </c>
      <c r="K23" s="127">
        <v>1685</v>
      </c>
      <c r="L23" s="201">
        <v>22118</v>
      </c>
    </row>
    <row r="24" spans="2:12" ht="14.1" customHeight="1" x14ac:dyDescent="0.15">
      <c r="B24" s="160"/>
      <c r="C24" s="164">
        <v>8</v>
      </c>
      <c r="D24" s="173"/>
      <c r="E24" s="195">
        <v>998</v>
      </c>
      <c r="F24" s="203">
        <v>1103</v>
      </c>
      <c r="G24" s="182">
        <v>1045</v>
      </c>
      <c r="H24" s="203">
        <v>2274</v>
      </c>
      <c r="I24" s="195">
        <v>1628</v>
      </c>
      <c r="J24" s="203">
        <v>1838</v>
      </c>
      <c r="K24" s="182">
        <v>1760</v>
      </c>
      <c r="L24" s="203">
        <v>38332</v>
      </c>
    </row>
    <row r="25" spans="2:12" x14ac:dyDescent="0.15">
      <c r="B25" s="192"/>
      <c r="C25" s="209"/>
      <c r="D25" s="210"/>
      <c r="E25" s="200"/>
      <c r="F25" s="205"/>
      <c r="G25" s="127"/>
      <c r="H25" s="205"/>
      <c r="I25" s="200"/>
      <c r="J25" s="205"/>
      <c r="K25" s="127"/>
      <c r="L25" s="205"/>
    </row>
    <row r="26" spans="2:12" x14ac:dyDescent="0.15">
      <c r="B26" s="189"/>
      <c r="C26" s="211"/>
      <c r="D26" s="212"/>
      <c r="E26" s="200"/>
      <c r="F26" s="201"/>
      <c r="G26" s="127"/>
      <c r="H26" s="201"/>
      <c r="I26" s="200"/>
      <c r="J26" s="201"/>
      <c r="K26" s="127"/>
      <c r="L26" s="201"/>
    </row>
    <row r="27" spans="2:12" x14ac:dyDescent="0.15">
      <c r="B27" s="186" t="s">
        <v>142</v>
      </c>
      <c r="C27" s="211"/>
      <c r="D27" s="212"/>
      <c r="E27" s="200"/>
      <c r="F27" s="201"/>
      <c r="G27" s="127"/>
      <c r="H27" s="201"/>
      <c r="I27" s="200"/>
      <c r="J27" s="201"/>
      <c r="K27" s="127"/>
      <c r="L27" s="201"/>
    </row>
    <row r="28" spans="2:12" x14ac:dyDescent="0.15">
      <c r="B28" s="238">
        <v>40392</v>
      </c>
      <c r="C28" s="214"/>
      <c r="D28" s="215">
        <v>40410</v>
      </c>
      <c r="E28" s="200">
        <v>998</v>
      </c>
      <c r="F28" s="201">
        <v>1103</v>
      </c>
      <c r="G28" s="127">
        <v>1039</v>
      </c>
      <c r="H28" s="201">
        <v>1173</v>
      </c>
      <c r="I28" s="200">
        <v>1680</v>
      </c>
      <c r="J28" s="201">
        <v>1838</v>
      </c>
      <c r="K28" s="127">
        <v>1758</v>
      </c>
      <c r="L28" s="201">
        <v>24351</v>
      </c>
    </row>
    <row r="29" spans="2:12" x14ac:dyDescent="0.15">
      <c r="B29" s="213" t="s">
        <v>143</v>
      </c>
      <c r="C29" s="214"/>
      <c r="D29" s="215"/>
      <c r="E29" s="200"/>
      <c r="F29" s="201"/>
      <c r="G29" s="127"/>
      <c r="H29" s="201"/>
      <c r="I29" s="200"/>
      <c r="J29" s="201"/>
      <c r="K29" s="127"/>
      <c r="L29" s="201"/>
    </row>
    <row r="30" spans="2:12" x14ac:dyDescent="0.15">
      <c r="B30" s="238"/>
      <c r="C30" s="214"/>
      <c r="D30" s="215"/>
      <c r="E30" s="200"/>
      <c r="F30" s="201"/>
      <c r="G30" s="127"/>
      <c r="H30" s="201"/>
      <c r="I30" s="200"/>
      <c r="J30" s="201"/>
      <c r="K30" s="127"/>
      <c r="L30" s="201"/>
    </row>
    <row r="31" spans="2:12" x14ac:dyDescent="0.15">
      <c r="B31" s="213" t="s">
        <v>144</v>
      </c>
      <c r="C31" s="214"/>
      <c r="D31" s="215"/>
      <c r="E31" s="200"/>
      <c r="F31" s="201"/>
      <c r="G31" s="127"/>
      <c r="H31" s="201"/>
      <c r="I31" s="200"/>
      <c r="J31" s="201"/>
      <c r="K31" s="127"/>
      <c r="L31" s="201"/>
    </row>
    <row r="32" spans="2:12" x14ac:dyDescent="0.15">
      <c r="B32" s="213"/>
      <c r="C32" s="214"/>
      <c r="D32" s="215"/>
      <c r="E32" s="200"/>
      <c r="F32" s="201"/>
      <c r="G32" s="127"/>
      <c r="H32" s="201"/>
      <c r="I32" s="200"/>
      <c r="J32" s="201"/>
      <c r="K32" s="127"/>
      <c r="L32" s="201"/>
    </row>
    <row r="33" spans="2:20" x14ac:dyDescent="0.15">
      <c r="B33" s="213" t="s">
        <v>145</v>
      </c>
      <c r="C33" s="214"/>
      <c r="D33" s="215"/>
      <c r="E33" s="200"/>
      <c r="F33" s="201"/>
      <c r="G33" s="127"/>
      <c r="H33" s="201"/>
      <c r="I33" s="200"/>
      <c r="J33" s="201"/>
      <c r="K33" s="127"/>
      <c r="L33" s="201"/>
    </row>
    <row r="34" spans="2:20" ht="12" customHeight="1" x14ac:dyDescent="0.15">
      <c r="B34" s="213">
        <v>40413</v>
      </c>
      <c r="C34" s="214"/>
      <c r="D34" s="215">
        <v>40424</v>
      </c>
      <c r="E34" s="200">
        <v>998</v>
      </c>
      <c r="F34" s="201">
        <v>1103</v>
      </c>
      <c r="G34" s="127">
        <v>1050</v>
      </c>
      <c r="H34" s="201">
        <v>1101</v>
      </c>
      <c r="I34" s="200">
        <v>1628</v>
      </c>
      <c r="J34" s="201">
        <v>1838</v>
      </c>
      <c r="K34" s="127">
        <v>1762</v>
      </c>
      <c r="L34" s="201">
        <v>13982</v>
      </c>
    </row>
    <row r="35" spans="2:20" ht="12" customHeight="1" x14ac:dyDescent="0.15">
      <c r="B35" s="213" t="s">
        <v>146</v>
      </c>
      <c r="C35" s="214"/>
      <c r="D35" s="215"/>
      <c r="E35" s="200"/>
      <c r="F35" s="201"/>
      <c r="G35" s="127"/>
      <c r="H35" s="201"/>
      <c r="I35" s="200"/>
      <c r="J35" s="201"/>
      <c r="K35" s="127"/>
      <c r="L35" s="201"/>
    </row>
    <row r="36" spans="2:20" ht="12" customHeight="1" x14ac:dyDescent="0.15">
      <c r="B36" s="219"/>
      <c r="C36" s="220"/>
      <c r="D36" s="221"/>
      <c r="E36" s="195"/>
      <c r="F36" s="203"/>
      <c r="G36" s="182"/>
      <c r="H36" s="203"/>
      <c r="I36" s="195"/>
      <c r="J36" s="203"/>
      <c r="K36" s="182"/>
      <c r="L36" s="203"/>
    </row>
    <row r="37" spans="2:20" ht="6" customHeight="1" x14ac:dyDescent="0.15">
      <c r="B37" s="187"/>
      <c r="C37" s="211"/>
      <c r="D37" s="211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2:20" ht="12.75" customHeight="1" x14ac:dyDescent="0.15">
      <c r="B38" s="181"/>
    </row>
    <row r="39" spans="2:20" ht="12.75" customHeight="1" x14ac:dyDescent="0.15">
      <c r="B39" s="222"/>
    </row>
    <row r="40" spans="2:20" x14ac:dyDescent="0.15">
      <c r="B40" s="222"/>
    </row>
    <row r="41" spans="2:20" x14ac:dyDescent="0.15">
      <c r="B41" s="22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1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7.625" style="149" customWidth="1"/>
    <col min="8" max="8" width="9.12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9" width="7.625" style="149" customWidth="1"/>
    <col min="20" max="20" width="9.125" style="149" customWidth="1"/>
    <col min="21" max="16384" width="7.5" style="149"/>
  </cols>
  <sheetData>
    <row r="2" spans="2:16" x14ac:dyDescent="0.15">
      <c r="B2" s="149" t="s">
        <v>481</v>
      </c>
    </row>
    <row r="3" spans="2:16" x14ac:dyDescent="0.15">
      <c r="L3" s="150" t="s">
        <v>177</v>
      </c>
    </row>
    <row r="4" spans="2:16" ht="6" customHeight="1" x14ac:dyDescent="0.1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26"/>
    </row>
    <row r="5" spans="2:16" ht="15" customHeight="1" x14ac:dyDescent="0.15">
      <c r="B5" s="167"/>
      <c r="C5" s="557" t="s">
        <v>178</v>
      </c>
      <c r="D5" s="570"/>
      <c r="E5" s="557">
        <v>3</v>
      </c>
      <c r="F5" s="569"/>
      <c r="G5" s="569"/>
      <c r="H5" s="570"/>
      <c r="I5" s="557">
        <v>2</v>
      </c>
      <c r="J5" s="569"/>
      <c r="K5" s="569"/>
      <c r="L5" s="570"/>
      <c r="M5" s="557">
        <v>3</v>
      </c>
      <c r="N5" s="569"/>
      <c r="O5" s="569"/>
      <c r="P5" s="570"/>
    </row>
    <row r="6" spans="2:16" ht="15" customHeight="1" x14ac:dyDescent="0.15">
      <c r="B6" s="167"/>
      <c r="C6" s="574" t="s">
        <v>179</v>
      </c>
      <c r="D6" s="575"/>
      <c r="E6" s="563" t="s">
        <v>180</v>
      </c>
      <c r="F6" s="564"/>
      <c r="G6" s="564"/>
      <c r="H6" s="565"/>
      <c r="I6" s="566" t="s">
        <v>181</v>
      </c>
      <c r="J6" s="567"/>
      <c r="K6" s="567"/>
      <c r="L6" s="568"/>
      <c r="M6" s="566" t="s">
        <v>182</v>
      </c>
      <c r="N6" s="567"/>
      <c r="O6" s="567"/>
      <c r="P6" s="568"/>
    </row>
    <row r="7" spans="2:16" ht="15" customHeight="1" x14ac:dyDescent="0.15">
      <c r="B7" s="571" t="s">
        <v>115</v>
      </c>
      <c r="C7" s="572"/>
      <c r="D7" s="573"/>
      <c r="E7" s="152" t="s">
        <v>183</v>
      </c>
      <c r="F7" s="242" t="s">
        <v>187</v>
      </c>
      <c r="G7" s="243" t="s">
        <v>185</v>
      </c>
      <c r="H7" s="242" t="s">
        <v>186</v>
      </c>
      <c r="I7" s="152" t="s">
        <v>183</v>
      </c>
      <c r="J7" s="242" t="s">
        <v>187</v>
      </c>
      <c r="K7" s="243" t="s">
        <v>185</v>
      </c>
      <c r="L7" s="242" t="s">
        <v>188</v>
      </c>
      <c r="M7" s="152" t="s">
        <v>183</v>
      </c>
      <c r="N7" s="242" t="s">
        <v>187</v>
      </c>
      <c r="O7" s="243" t="s">
        <v>185</v>
      </c>
      <c r="P7" s="242" t="s">
        <v>188</v>
      </c>
    </row>
    <row r="8" spans="2:16" ht="15" customHeight="1" x14ac:dyDescent="0.15">
      <c r="B8" s="167" t="s">
        <v>189</v>
      </c>
      <c r="C8" s="191">
        <v>20</v>
      </c>
      <c r="D8" s="180" t="s">
        <v>13</v>
      </c>
      <c r="E8" s="167">
        <v>2100</v>
      </c>
      <c r="F8" s="168">
        <v>2783</v>
      </c>
      <c r="G8" s="126">
        <v>2546</v>
      </c>
      <c r="H8" s="168">
        <v>108620</v>
      </c>
      <c r="I8" s="169">
        <v>1296</v>
      </c>
      <c r="J8" s="171">
        <v>1470</v>
      </c>
      <c r="K8" s="143">
        <v>1407</v>
      </c>
      <c r="L8" s="168">
        <v>34627</v>
      </c>
      <c r="M8" s="169"/>
      <c r="N8" s="171"/>
      <c r="O8" s="143"/>
      <c r="P8" s="168"/>
    </row>
    <row r="9" spans="2:16" ht="15" customHeight="1" x14ac:dyDescent="0.15">
      <c r="B9" s="200"/>
      <c r="C9" s="191">
        <v>21</v>
      </c>
      <c r="D9" s="180"/>
      <c r="E9" s="167">
        <v>1785</v>
      </c>
      <c r="F9" s="168">
        <v>2625</v>
      </c>
      <c r="G9" s="126">
        <v>2255</v>
      </c>
      <c r="H9" s="168">
        <v>1075905</v>
      </c>
      <c r="I9" s="167">
        <v>1208</v>
      </c>
      <c r="J9" s="168">
        <v>1470</v>
      </c>
      <c r="K9" s="126">
        <v>1344</v>
      </c>
      <c r="L9" s="168">
        <v>684291</v>
      </c>
      <c r="M9" s="167">
        <v>1680</v>
      </c>
      <c r="N9" s="168">
        <v>2048</v>
      </c>
      <c r="O9" s="126">
        <v>1856</v>
      </c>
      <c r="P9" s="168">
        <v>371084</v>
      </c>
    </row>
    <row r="10" spans="2:16" ht="15" customHeight="1" x14ac:dyDescent="0.15">
      <c r="B10" s="200"/>
      <c r="C10" s="191">
        <v>22</v>
      </c>
      <c r="D10" s="180"/>
      <c r="E10" s="167"/>
      <c r="F10" s="168"/>
      <c r="G10" s="126"/>
      <c r="H10" s="168"/>
      <c r="I10" s="169"/>
      <c r="J10" s="171"/>
      <c r="K10" s="143"/>
      <c r="L10" s="171"/>
      <c r="M10" s="169"/>
      <c r="N10" s="171"/>
      <c r="O10" s="143"/>
      <c r="P10" s="171"/>
    </row>
    <row r="11" spans="2:16" ht="15" customHeight="1" x14ac:dyDescent="0.15">
      <c r="B11" s="200"/>
      <c r="C11" s="191">
        <v>23</v>
      </c>
      <c r="D11" s="180"/>
      <c r="E11" s="167"/>
      <c r="F11" s="168"/>
      <c r="G11" s="126"/>
      <c r="H11" s="168"/>
      <c r="I11" s="167"/>
      <c r="J11" s="168"/>
      <c r="K11" s="126"/>
      <c r="L11" s="168"/>
      <c r="M11" s="167"/>
      <c r="N11" s="168"/>
      <c r="O11" s="126"/>
      <c r="P11" s="168"/>
    </row>
    <row r="12" spans="2:16" ht="15" customHeight="1" x14ac:dyDescent="0.15">
      <c r="B12" s="200"/>
      <c r="C12" s="191">
        <v>24</v>
      </c>
      <c r="D12" s="127"/>
      <c r="E12" s="167"/>
      <c r="F12" s="168"/>
      <c r="G12" s="126"/>
      <c r="H12" s="168"/>
      <c r="I12" s="169"/>
      <c r="J12" s="171"/>
      <c r="K12" s="143"/>
      <c r="L12" s="168"/>
      <c r="M12" s="169"/>
      <c r="N12" s="171"/>
      <c r="O12" s="143"/>
      <c r="P12" s="168"/>
    </row>
    <row r="13" spans="2:16" ht="15" customHeight="1" x14ac:dyDescent="0.15">
      <c r="B13" s="195"/>
      <c r="C13" s="198">
        <v>25</v>
      </c>
      <c r="D13" s="182"/>
      <c r="E13" s="160"/>
      <c r="F13" s="174"/>
      <c r="G13" s="161"/>
      <c r="H13" s="174"/>
      <c r="I13" s="176"/>
      <c r="J13" s="177"/>
      <c r="K13" s="234"/>
      <c r="L13" s="174"/>
      <c r="M13" s="176"/>
      <c r="N13" s="177"/>
      <c r="O13" s="234"/>
      <c r="P13" s="174"/>
    </row>
    <row r="14" spans="2:16" ht="15" customHeight="1" x14ac:dyDescent="0.15">
      <c r="B14" s="167" t="s">
        <v>190</v>
      </c>
      <c r="C14" s="126">
        <v>12</v>
      </c>
      <c r="D14" s="166" t="s">
        <v>15</v>
      </c>
      <c r="E14" s="167">
        <v>2100</v>
      </c>
      <c r="F14" s="168">
        <v>2783</v>
      </c>
      <c r="G14" s="126">
        <v>2546</v>
      </c>
      <c r="H14" s="168">
        <v>108620</v>
      </c>
      <c r="I14" s="169">
        <v>1296</v>
      </c>
      <c r="J14" s="171">
        <v>1470</v>
      </c>
      <c r="K14" s="143">
        <v>1407</v>
      </c>
      <c r="L14" s="171">
        <v>34627</v>
      </c>
      <c r="M14" s="169"/>
      <c r="N14" s="171"/>
      <c r="O14" s="143"/>
      <c r="P14" s="171"/>
    </row>
    <row r="15" spans="2:16" ht="15" customHeight="1" x14ac:dyDescent="0.15">
      <c r="B15" s="167" t="s">
        <v>482</v>
      </c>
      <c r="C15" s="126">
        <v>1</v>
      </c>
      <c r="D15" s="149" t="s">
        <v>15</v>
      </c>
      <c r="E15" s="167">
        <v>1785</v>
      </c>
      <c r="F15" s="168">
        <v>2625</v>
      </c>
      <c r="G15" s="126">
        <v>2251</v>
      </c>
      <c r="H15" s="168">
        <v>81281</v>
      </c>
      <c r="I15" s="169">
        <v>1258</v>
      </c>
      <c r="J15" s="171">
        <v>1470</v>
      </c>
      <c r="K15" s="143">
        <v>1358</v>
      </c>
      <c r="L15" s="171">
        <v>63230</v>
      </c>
      <c r="M15" s="169"/>
      <c r="N15" s="171"/>
      <c r="O15" s="143"/>
      <c r="P15" s="171"/>
    </row>
    <row r="16" spans="2:16" ht="15" customHeight="1" x14ac:dyDescent="0.15">
      <c r="B16" s="167"/>
      <c r="C16" s="126">
        <v>2</v>
      </c>
      <c r="E16" s="167">
        <v>1995</v>
      </c>
      <c r="F16" s="168">
        <v>2520</v>
      </c>
      <c r="G16" s="126">
        <v>2264</v>
      </c>
      <c r="H16" s="168">
        <v>68244</v>
      </c>
      <c r="I16" s="169">
        <v>1266</v>
      </c>
      <c r="J16" s="171">
        <v>1470</v>
      </c>
      <c r="K16" s="143">
        <v>1347</v>
      </c>
      <c r="L16" s="171">
        <v>55061</v>
      </c>
      <c r="M16" s="169"/>
      <c r="N16" s="171"/>
      <c r="O16" s="143"/>
      <c r="P16" s="171"/>
    </row>
    <row r="17" spans="2:16" ht="15" customHeight="1" x14ac:dyDescent="0.15">
      <c r="B17" s="167"/>
      <c r="C17" s="126">
        <v>3</v>
      </c>
      <c r="E17" s="167">
        <v>1890</v>
      </c>
      <c r="F17" s="168">
        <v>2450</v>
      </c>
      <c r="G17" s="126">
        <v>2182</v>
      </c>
      <c r="H17" s="168">
        <v>82740</v>
      </c>
      <c r="I17" s="169">
        <v>1217</v>
      </c>
      <c r="J17" s="171">
        <v>1470</v>
      </c>
      <c r="K17" s="143">
        <v>1342</v>
      </c>
      <c r="L17" s="171">
        <v>70903</v>
      </c>
      <c r="M17" s="169"/>
      <c r="N17" s="171"/>
      <c r="O17" s="143"/>
      <c r="P17" s="171"/>
    </row>
    <row r="18" spans="2:16" ht="15" customHeight="1" x14ac:dyDescent="0.15">
      <c r="B18" s="167"/>
      <c r="C18" s="126">
        <v>4</v>
      </c>
      <c r="E18" s="167">
        <v>1838</v>
      </c>
      <c r="F18" s="168">
        <v>2415</v>
      </c>
      <c r="G18" s="126">
        <v>2218</v>
      </c>
      <c r="H18" s="168">
        <v>78876</v>
      </c>
      <c r="I18" s="169">
        <v>1260</v>
      </c>
      <c r="J18" s="171">
        <v>1470</v>
      </c>
      <c r="K18" s="143">
        <v>1372</v>
      </c>
      <c r="L18" s="171">
        <v>54877</v>
      </c>
      <c r="M18" s="169">
        <v>1680</v>
      </c>
      <c r="N18" s="171">
        <v>1943</v>
      </c>
      <c r="O18" s="143">
        <v>1822</v>
      </c>
      <c r="P18" s="171">
        <v>19066</v>
      </c>
    </row>
    <row r="19" spans="2:16" ht="15" customHeight="1" x14ac:dyDescent="0.15">
      <c r="B19" s="167"/>
      <c r="C19" s="126">
        <v>5</v>
      </c>
      <c r="E19" s="167">
        <v>2205</v>
      </c>
      <c r="F19" s="168">
        <v>2499</v>
      </c>
      <c r="G19" s="126">
        <v>2329</v>
      </c>
      <c r="H19" s="168">
        <v>98200</v>
      </c>
      <c r="I19" s="169">
        <v>1260</v>
      </c>
      <c r="J19" s="171">
        <v>1470</v>
      </c>
      <c r="K19" s="143">
        <v>1357</v>
      </c>
      <c r="L19" s="171">
        <v>67696</v>
      </c>
      <c r="M19" s="169">
        <v>1680</v>
      </c>
      <c r="N19" s="171">
        <v>1995</v>
      </c>
      <c r="O19" s="143">
        <v>1854</v>
      </c>
      <c r="P19" s="171">
        <v>39815</v>
      </c>
    </row>
    <row r="20" spans="2:16" ht="15" customHeight="1" x14ac:dyDescent="0.15">
      <c r="B20" s="167"/>
      <c r="C20" s="126">
        <v>6</v>
      </c>
      <c r="E20" s="167">
        <v>2153</v>
      </c>
      <c r="F20" s="168">
        <v>2415</v>
      </c>
      <c r="G20" s="126">
        <v>2312</v>
      </c>
      <c r="H20" s="168">
        <v>75506</v>
      </c>
      <c r="I20" s="169">
        <v>1260</v>
      </c>
      <c r="J20" s="171">
        <v>1455</v>
      </c>
      <c r="K20" s="143">
        <v>1359</v>
      </c>
      <c r="L20" s="171">
        <v>65072</v>
      </c>
      <c r="M20" s="169">
        <v>1680</v>
      </c>
      <c r="N20" s="171">
        <v>1995</v>
      </c>
      <c r="O20" s="143">
        <v>1856</v>
      </c>
      <c r="P20" s="171">
        <v>54945</v>
      </c>
    </row>
    <row r="21" spans="2:16" ht="15" customHeight="1" x14ac:dyDescent="0.15">
      <c r="B21" s="167"/>
      <c r="C21" s="126">
        <v>7</v>
      </c>
      <c r="D21" s="126"/>
      <c r="E21" s="167">
        <v>2050</v>
      </c>
      <c r="F21" s="168">
        <v>2415</v>
      </c>
      <c r="G21" s="126">
        <v>2252</v>
      </c>
      <c r="H21" s="168">
        <v>91771</v>
      </c>
      <c r="I21" s="169">
        <v>1301</v>
      </c>
      <c r="J21" s="171">
        <v>1426</v>
      </c>
      <c r="K21" s="143">
        <v>1356</v>
      </c>
      <c r="L21" s="171">
        <v>51537</v>
      </c>
      <c r="M21" s="169">
        <v>1680</v>
      </c>
      <c r="N21" s="171">
        <v>1943</v>
      </c>
      <c r="O21" s="143">
        <v>1809</v>
      </c>
      <c r="P21" s="171">
        <v>35424</v>
      </c>
    </row>
    <row r="22" spans="2:16" ht="15" customHeight="1" x14ac:dyDescent="0.15">
      <c r="B22" s="167"/>
      <c r="C22" s="126">
        <v>8</v>
      </c>
      <c r="D22" s="126"/>
      <c r="E22" s="167">
        <v>1995</v>
      </c>
      <c r="F22" s="168">
        <v>2342</v>
      </c>
      <c r="G22" s="126">
        <v>2179</v>
      </c>
      <c r="H22" s="168">
        <v>69163</v>
      </c>
      <c r="I22" s="169">
        <v>1215</v>
      </c>
      <c r="J22" s="171">
        <v>1418</v>
      </c>
      <c r="K22" s="143">
        <v>1314</v>
      </c>
      <c r="L22" s="171">
        <v>46742</v>
      </c>
      <c r="M22" s="169">
        <v>1680</v>
      </c>
      <c r="N22" s="171">
        <v>1995</v>
      </c>
      <c r="O22" s="143">
        <v>1835</v>
      </c>
      <c r="P22" s="171">
        <v>46186</v>
      </c>
    </row>
    <row r="23" spans="2:16" ht="15" customHeight="1" x14ac:dyDescent="0.15">
      <c r="B23" s="167"/>
      <c r="C23" s="126">
        <v>9</v>
      </c>
      <c r="D23" s="126"/>
      <c r="E23" s="167">
        <v>2046</v>
      </c>
      <c r="F23" s="168">
        <v>2310</v>
      </c>
      <c r="G23" s="126">
        <v>2179</v>
      </c>
      <c r="H23" s="168">
        <v>103843</v>
      </c>
      <c r="I23" s="169">
        <v>1208</v>
      </c>
      <c r="J23" s="171">
        <v>1397</v>
      </c>
      <c r="K23" s="143">
        <v>1283</v>
      </c>
      <c r="L23" s="171">
        <v>65042</v>
      </c>
      <c r="M23" s="169">
        <v>1680</v>
      </c>
      <c r="N23" s="171">
        <v>1943</v>
      </c>
      <c r="O23" s="143">
        <v>1817</v>
      </c>
      <c r="P23" s="171">
        <v>31928</v>
      </c>
    </row>
    <row r="24" spans="2:16" ht="15" customHeight="1" x14ac:dyDescent="0.15">
      <c r="B24" s="167"/>
      <c r="C24" s="126">
        <v>10</v>
      </c>
      <c r="D24" s="126"/>
      <c r="E24" s="167">
        <v>2100</v>
      </c>
      <c r="F24" s="168">
        <v>2363</v>
      </c>
      <c r="G24" s="126">
        <v>2233</v>
      </c>
      <c r="H24" s="168">
        <v>55387</v>
      </c>
      <c r="I24" s="169">
        <v>1227</v>
      </c>
      <c r="J24" s="171">
        <v>1418</v>
      </c>
      <c r="K24" s="143">
        <v>1310</v>
      </c>
      <c r="L24" s="171">
        <v>48928</v>
      </c>
      <c r="M24" s="169">
        <v>1733</v>
      </c>
      <c r="N24" s="171">
        <v>1995</v>
      </c>
      <c r="O24" s="143">
        <v>1852</v>
      </c>
      <c r="P24" s="171">
        <v>36855</v>
      </c>
    </row>
    <row r="25" spans="2:16" ht="15" customHeight="1" x14ac:dyDescent="0.15">
      <c r="B25" s="167"/>
      <c r="C25" s="126">
        <v>11</v>
      </c>
      <c r="D25" s="126"/>
      <c r="E25" s="167">
        <v>2100</v>
      </c>
      <c r="F25" s="168">
        <v>2415</v>
      </c>
      <c r="G25" s="126">
        <v>2254</v>
      </c>
      <c r="H25" s="168">
        <v>104864</v>
      </c>
      <c r="I25" s="169">
        <v>1260</v>
      </c>
      <c r="J25" s="171">
        <v>1365</v>
      </c>
      <c r="K25" s="143">
        <v>1313</v>
      </c>
      <c r="L25" s="171">
        <v>50152</v>
      </c>
      <c r="M25" s="169">
        <v>1733</v>
      </c>
      <c r="N25" s="171">
        <v>1995</v>
      </c>
      <c r="O25" s="143">
        <v>1868</v>
      </c>
      <c r="P25" s="171">
        <v>38467</v>
      </c>
    </row>
    <row r="26" spans="2:16" ht="15" customHeight="1" x14ac:dyDescent="0.15">
      <c r="B26" s="167"/>
      <c r="C26" s="126">
        <v>12</v>
      </c>
      <c r="D26" s="126"/>
      <c r="E26" s="167">
        <v>2100</v>
      </c>
      <c r="F26" s="168">
        <v>2520</v>
      </c>
      <c r="G26" s="126">
        <v>2336</v>
      </c>
      <c r="H26" s="168">
        <v>123498</v>
      </c>
      <c r="I26" s="169">
        <v>1260</v>
      </c>
      <c r="J26" s="171">
        <v>1418</v>
      </c>
      <c r="K26" s="143">
        <v>1319</v>
      </c>
      <c r="L26" s="171">
        <v>45051</v>
      </c>
      <c r="M26" s="169">
        <v>1733</v>
      </c>
      <c r="N26" s="171">
        <v>2048</v>
      </c>
      <c r="O26" s="143">
        <v>1902</v>
      </c>
      <c r="P26" s="171">
        <v>68398</v>
      </c>
    </row>
    <row r="27" spans="2:16" ht="15" customHeight="1" x14ac:dyDescent="0.15">
      <c r="B27" s="167" t="s">
        <v>483</v>
      </c>
      <c r="C27" s="126">
        <v>1</v>
      </c>
      <c r="D27" s="126" t="s">
        <v>15</v>
      </c>
      <c r="E27" s="167">
        <v>2100</v>
      </c>
      <c r="F27" s="168">
        <v>2478</v>
      </c>
      <c r="G27" s="126">
        <v>2275</v>
      </c>
      <c r="H27" s="168">
        <v>43626</v>
      </c>
      <c r="I27" s="169">
        <v>1155</v>
      </c>
      <c r="J27" s="171">
        <v>1418</v>
      </c>
      <c r="K27" s="143">
        <v>1264</v>
      </c>
      <c r="L27" s="171">
        <v>53024</v>
      </c>
      <c r="M27" s="169">
        <v>1785</v>
      </c>
      <c r="N27" s="171">
        <v>1995</v>
      </c>
      <c r="O27" s="143">
        <v>1881</v>
      </c>
      <c r="P27" s="171">
        <v>37618</v>
      </c>
    </row>
    <row r="28" spans="2:16" ht="15" customHeight="1" x14ac:dyDescent="0.15">
      <c r="B28" s="167"/>
      <c r="C28" s="126">
        <v>2</v>
      </c>
      <c r="D28" s="126"/>
      <c r="E28" s="167">
        <v>2048</v>
      </c>
      <c r="F28" s="168">
        <v>2468</v>
      </c>
      <c r="G28" s="126">
        <v>2272</v>
      </c>
      <c r="H28" s="168">
        <v>51842</v>
      </c>
      <c r="I28" s="169">
        <v>1155</v>
      </c>
      <c r="J28" s="171">
        <v>1365</v>
      </c>
      <c r="K28" s="143">
        <v>1253</v>
      </c>
      <c r="L28" s="171">
        <v>43870</v>
      </c>
      <c r="M28" s="169">
        <v>1733</v>
      </c>
      <c r="N28" s="171">
        <v>1997</v>
      </c>
      <c r="O28" s="143">
        <v>1859</v>
      </c>
      <c r="P28" s="171">
        <v>40470</v>
      </c>
    </row>
    <row r="29" spans="2:16" ht="15" customHeight="1" x14ac:dyDescent="0.15">
      <c r="B29" s="167"/>
      <c r="C29" s="126">
        <v>3</v>
      </c>
      <c r="D29" s="126"/>
      <c r="E29" s="167">
        <v>2048</v>
      </c>
      <c r="F29" s="168">
        <v>2468</v>
      </c>
      <c r="G29" s="126">
        <v>2274</v>
      </c>
      <c r="H29" s="168">
        <v>57353</v>
      </c>
      <c r="I29" s="169">
        <v>1155</v>
      </c>
      <c r="J29" s="171">
        <v>1380</v>
      </c>
      <c r="K29" s="143">
        <v>1253</v>
      </c>
      <c r="L29" s="171">
        <v>48368</v>
      </c>
      <c r="M29" s="169">
        <v>1712</v>
      </c>
      <c r="N29" s="171">
        <v>1995</v>
      </c>
      <c r="O29" s="143">
        <v>1872</v>
      </c>
      <c r="P29" s="171">
        <v>39009</v>
      </c>
    </row>
    <row r="30" spans="2:16" ht="15" customHeight="1" x14ac:dyDescent="0.15">
      <c r="B30" s="167"/>
      <c r="C30" s="126">
        <v>4</v>
      </c>
      <c r="D30" s="126"/>
      <c r="E30" s="167">
        <v>2153</v>
      </c>
      <c r="F30" s="168">
        <v>2473</v>
      </c>
      <c r="G30" s="126">
        <v>2319</v>
      </c>
      <c r="H30" s="168">
        <v>63795</v>
      </c>
      <c r="I30" s="169">
        <v>1193</v>
      </c>
      <c r="J30" s="171">
        <v>1397</v>
      </c>
      <c r="K30" s="143">
        <v>1296</v>
      </c>
      <c r="L30" s="171">
        <v>35412</v>
      </c>
      <c r="M30" s="169">
        <v>1733</v>
      </c>
      <c r="N30" s="171">
        <v>1995</v>
      </c>
      <c r="O30" s="143">
        <v>1849</v>
      </c>
      <c r="P30" s="171">
        <v>39047</v>
      </c>
    </row>
    <row r="31" spans="2:16" ht="15" customHeight="1" x14ac:dyDescent="0.15">
      <c r="B31" s="167"/>
      <c r="C31" s="126">
        <v>5</v>
      </c>
      <c r="D31" s="126"/>
      <c r="E31" s="167">
        <v>2100</v>
      </c>
      <c r="F31" s="168">
        <v>2415</v>
      </c>
      <c r="G31" s="126">
        <v>2271</v>
      </c>
      <c r="H31" s="168">
        <v>115810</v>
      </c>
      <c r="I31" s="169">
        <v>1150</v>
      </c>
      <c r="J31" s="171">
        <v>1380</v>
      </c>
      <c r="K31" s="143">
        <v>1284</v>
      </c>
      <c r="L31" s="171">
        <v>51157</v>
      </c>
      <c r="M31" s="169">
        <v>1680</v>
      </c>
      <c r="N31" s="171">
        <v>1960</v>
      </c>
      <c r="O31" s="143">
        <v>1835</v>
      </c>
      <c r="P31" s="171">
        <v>48707</v>
      </c>
    </row>
    <row r="32" spans="2:16" ht="15" customHeight="1" x14ac:dyDescent="0.15">
      <c r="B32" s="167"/>
      <c r="C32" s="126">
        <v>6</v>
      </c>
      <c r="D32" s="126"/>
      <c r="E32" s="167">
        <v>1995</v>
      </c>
      <c r="F32" s="168">
        <v>2292</v>
      </c>
      <c r="G32" s="126">
        <v>2147</v>
      </c>
      <c r="H32" s="168">
        <v>85653</v>
      </c>
      <c r="I32" s="169">
        <v>1050</v>
      </c>
      <c r="J32" s="171">
        <v>1313</v>
      </c>
      <c r="K32" s="143">
        <v>1205</v>
      </c>
      <c r="L32" s="171">
        <v>52015</v>
      </c>
      <c r="M32" s="169">
        <v>1628</v>
      </c>
      <c r="N32" s="171">
        <v>1785</v>
      </c>
      <c r="O32" s="143">
        <v>1738</v>
      </c>
      <c r="P32" s="171">
        <v>29291</v>
      </c>
    </row>
    <row r="33" spans="2:20" ht="15" customHeight="1" x14ac:dyDescent="0.15">
      <c r="B33" s="167"/>
      <c r="C33" s="126">
        <v>7</v>
      </c>
      <c r="D33" s="126"/>
      <c r="E33" s="167">
        <v>1995</v>
      </c>
      <c r="F33" s="168">
        <v>2248</v>
      </c>
      <c r="G33" s="126">
        <v>2139</v>
      </c>
      <c r="H33" s="168">
        <v>54146</v>
      </c>
      <c r="I33" s="169">
        <v>1084</v>
      </c>
      <c r="J33" s="171">
        <v>1355</v>
      </c>
      <c r="K33" s="143">
        <v>1190</v>
      </c>
      <c r="L33" s="171">
        <v>28203</v>
      </c>
      <c r="M33" s="169">
        <v>1554</v>
      </c>
      <c r="N33" s="171">
        <v>1785</v>
      </c>
      <c r="O33" s="143">
        <v>1685</v>
      </c>
      <c r="P33" s="171">
        <v>22118</v>
      </c>
    </row>
    <row r="34" spans="2:20" ht="15" customHeight="1" x14ac:dyDescent="0.15">
      <c r="B34" s="160"/>
      <c r="C34" s="161">
        <v>8</v>
      </c>
      <c r="D34" s="161"/>
      <c r="E34" s="160">
        <v>1995</v>
      </c>
      <c r="F34" s="174">
        <v>2205</v>
      </c>
      <c r="G34" s="174">
        <v>2108</v>
      </c>
      <c r="H34" s="173">
        <v>68608</v>
      </c>
      <c r="I34" s="195">
        <v>1103</v>
      </c>
      <c r="J34" s="203">
        <v>1313</v>
      </c>
      <c r="K34" s="182">
        <v>1246</v>
      </c>
      <c r="L34" s="203">
        <v>50456</v>
      </c>
      <c r="M34" s="195">
        <v>1628</v>
      </c>
      <c r="N34" s="203">
        <v>1838</v>
      </c>
      <c r="O34" s="182">
        <v>1760</v>
      </c>
      <c r="P34" s="203">
        <v>38332</v>
      </c>
    </row>
    <row r="35" spans="2:20" ht="5.25" customHeight="1" x14ac:dyDescent="0.1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</row>
    <row r="36" spans="2:20" ht="12.75" customHeight="1" x14ac:dyDescent="0.15">
      <c r="B36" s="244" t="s">
        <v>126</v>
      </c>
      <c r="C36" s="245" t="s">
        <v>128</v>
      </c>
      <c r="M36" s="126"/>
      <c r="N36" s="126"/>
      <c r="O36" s="126"/>
      <c r="P36" s="126"/>
      <c r="Q36" s="126"/>
      <c r="R36" s="126"/>
      <c r="S36" s="126"/>
      <c r="T36" s="126"/>
    </row>
    <row r="37" spans="2:20" ht="12.75" customHeight="1" x14ac:dyDescent="0.15">
      <c r="B37" s="246" t="s">
        <v>19</v>
      </c>
      <c r="C37" s="149" t="s">
        <v>484</v>
      </c>
    </row>
    <row r="38" spans="2:20" ht="12.75" customHeight="1" x14ac:dyDescent="0.15">
      <c r="B38" s="246"/>
    </row>
    <row r="39" spans="2:20" x14ac:dyDescent="0.15">
      <c r="B39" s="246"/>
      <c r="E39" s="126"/>
      <c r="F39" s="126"/>
      <c r="G39" s="126"/>
      <c r="H39" s="126"/>
    </row>
    <row r="40" spans="2:20" x14ac:dyDescent="0.15">
      <c r="E40" s="126"/>
      <c r="F40" s="126"/>
      <c r="G40" s="126"/>
      <c r="H40" s="126"/>
    </row>
    <row r="41" spans="2:20" x14ac:dyDescent="0.15">
      <c r="E41" s="126"/>
      <c r="F41" s="126"/>
      <c r="G41" s="126"/>
      <c r="H41" s="126"/>
    </row>
  </sheetData>
  <mergeCells count="9">
    <mergeCell ref="B7:D7"/>
    <mergeCell ref="C5:D5"/>
    <mergeCell ref="E5:H5"/>
    <mergeCell ref="I5:L5"/>
    <mergeCell ref="M5:P5"/>
    <mergeCell ref="C6:D6"/>
    <mergeCell ref="E6:H6"/>
    <mergeCell ref="I6:L6"/>
    <mergeCell ref="M6:P6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1"/>
  <sheetViews>
    <sheetView zoomScale="75" workbookViewId="0"/>
  </sheetViews>
  <sheetFormatPr defaultColWidth="7.5" defaultRowHeight="12" x14ac:dyDescent="0.15"/>
  <cols>
    <col min="1" max="1" width="0.75" style="149" customWidth="1"/>
    <col min="2" max="2" width="3.625" style="149" customWidth="1"/>
    <col min="3" max="3" width="5.75" style="149" customWidth="1"/>
    <col min="4" max="4" width="2.125" style="149" customWidth="1"/>
    <col min="5" max="5" width="7.25" style="149" customWidth="1"/>
    <col min="6" max="7" width="7.625" style="149" customWidth="1"/>
    <col min="8" max="8" width="9.12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9" width="7.5" style="149"/>
    <col min="20" max="20" width="10" style="149" customWidth="1"/>
    <col min="21" max="16384" width="7.5" style="149"/>
  </cols>
  <sheetData>
    <row r="1" spans="2:23" x14ac:dyDescent="0.15">
      <c r="B1" s="149" t="s">
        <v>224</v>
      </c>
    </row>
    <row r="2" spans="2:23" x14ac:dyDescent="0.15">
      <c r="B2" s="149" t="s">
        <v>225</v>
      </c>
    </row>
    <row r="3" spans="2:23" x14ac:dyDescent="0.15">
      <c r="T3" s="150" t="s">
        <v>177</v>
      </c>
    </row>
    <row r="4" spans="2:23" ht="6" customHeight="1" x14ac:dyDescent="0.15"/>
    <row r="5" spans="2:23" ht="12.75" customHeight="1" x14ac:dyDescent="0.15">
      <c r="B5" s="151"/>
      <c r="C5" s="557" t="s">
        <v>109</v>
      </c>
      <c r="D5" s="570"/>
      <c r="E5" s="566" t="s">
        <v>226</v>
      </c>
      <c r="F5" s="567"/>
      <c r="G5" s="567"/>
      <c r="H5" s="568"/>
      <c r="I5" s="566" t="s">
        <v>227</v>
      </c>
      <c r="J5" s="567"/>
      <c r="K5" s="567"/>
      <c r="L5" s="568"/>
      <c r="M5" s="566" t="s">
        <v>228</v>
      </c>
      <c r="N5" s="567"/>
      <c r="O5" s="567"/>
      <c r="P5" s="568"/>
      <c r="Q5" s="563" t="s">
        <v>229</v>
      </c>
      <c r="R5" s="564"/>
      <c r="S5" s="564"/>
      <c r="T5" s="565"/>
    </row>
    <row r="6" spans="2:23" x14ac:dyDescent="0.15">
      <c r="B6" s="160" t="s">
        <v>230</v>
      </c>
      <c r="C6" s="161"/>
      <c r="D6" s="161"/>
      <c r="E6" s="152" t="s">
        <v>231</v>
      </c>
      <c r="F6" s="242" t="s">
        <v>184</v>
      </c>
      <c r="G6" s="259" t="s">
        <v>185</v>
      </c>
      <c r="H6" s="242" t="s">
        <v>186</v>
      </c>
      <c r="I6" s="152" t="s">
        <v>231</v>
      </c>
      <c r="J6" s="242" t="s">
        <v>184</v>
      </c>
      <c r="K6" s="259" t="s">
        <v>185</v>
      </c>
      <c r="L6" s="242" t="s">
        <v>186</v>
      </c>
      <c r="M6" s="152" t="s">
        <v>231</v>
      </c>
      <c r="N6" s="242" t="s">
        <v>184</v>
      </c>
      <c r="O6" s="259" t="s">
        <v>185</v>
      </c>
      <c r="P6" s="242" t="s">
        <v>232</v>
      </c>
      <c r="Q6" s="152" t="s">
        <v>233</v>
      </c>
      <c r="R6" s="242" t="s">
        <v>234</v>
      </c>
      <c r="S6" s="243" t="s">
        <v>185</v>
      </c>
      <c r="T6" s="242" t="s">
        <v>186</v>
      </c>
    </row>
    <row r="7" spans="2:23" x14ac:dyDescent="0.15">
      <c r="B7" s="167" t="s">
        <v>189</v>
      </c>
      <c r="C7" s="126">
        <v>20</v>
      </c>
      <c r="D7" s="149" t="s">
        <v>13</v>
      </c>
      <c r="E7" s="167">
        <v>893</v>
      </c>
      <c r="F7" s="168">
        <v>1050</v>
      </c>
      <c r="G7" s="126">
        <v>961</v>
      </c>
      <c r="H7" s="168">
        <v>62314</v>
      </c>
      <c r="I7" s="167">
        <v>462</v>
      </c>
      <c r="J7" s="168">
        <v>588</v>
      </c>
      <c r="K7" s="126">
        <v>525</v>
      </c>
      <c r="L7" s="168">
        <v>123363</v>
      </c>
      <c r="M7" s="167">
        <v>893</v>
      </c>
      <c r="N7" s="168">
        <v>1050</v>
      </c>
      <c r="O7" s="126">
        <v>967</v>
      </c>
      <c r="P7" s="168">
        <v>104661</v>
      </c>
      <c r="Q7" s="167">
        <v>781</v>
      </c>
      <c r="R7" s="168">
        <v>914</v>
      </c>
      <c r="S7" s="126">
        <v>854</v>
      </c>
      <c r="T7" s="258">
        <v>127248</v>
      </c>
      <c r="U7" s="126"/>
      <c r="V7" s="126"/>
      <c r="W7" s="126"/>
    </row>
    <row r="8" spans="2:23" x14ac:dyDescent="0.15">
      <c r="B8" s="167"/>
      <c r="C8" s="126">
        <v>21</v>
      </c>
      <c r="D8" s="126"/>
      <c r="E8" s="167">
        <v>662</v>
      </c>
      <c r="F8" s="168">
        <v>1208</v>
      </c>
      <c r="G8" s="126">
        <v>813</v>
      </c>
      <c r="H8" s="168">
        <v>1332981</v>
      </c>
      <c r="I8" s="167">
        <v>347</v>
      </c>
      <c r="J8" s="168">
        <v>578</v>
      </c>
      <c r="K8" s="126">
        <v>446</v>
      </c>
      <c r="L8" s="168">
        <v>3417468</v>
      </c>
      <c r="M8" s="167">
        <v>714</v>
      </c>
      <c r="N8" s="168">
        <v>1155</v>
      </c>
      <c r="O8" s="126">
        <v>843</v>
      </c>
      <c r="P8" s="168">
        <v>2599751</v>
      </c>
      <c r="Q8" s="167">
        <v>643</v>
      </c>
      <c r="R8" s="168">
        <v>1029</v>
      </c>
      <c r="S8" s="126">
        <v>769</v>
      </c>
      <c r="T8" s="168">
        <v>3039830</v>
      </c>
      <c r="U8" s="126"/>
      <c r="V8" s="126"/>
      <c r="W8" s="126"/>
    </row>
    <row r="9" spans="2:23" x14ac:dyDescent="0.15">
      <c r="B9" s="160"/>
      <c r="C9" s="161">
        <v>22</v>
      </c>
      <c r="D9" s="161"/>
      <c r="E9" s="160"/>
      <c r="F9" s="174"/>
      <c r="G9" s="161"/>
      <c r="H9" s="174"/>
      <c r="I9" s="160"/>
      <c r="J9" s="174"/>
      <c r="K9" s="161"/>
      <c r="L9" s="174"/>
      <c r="M9" s="160"/>
      <c r="N9" s="174"/>
      <c r="O9" s="161"/>
      <c r="P9" s="174"/>
      <c r="Q9" s="160"/>
      <c r="R9" s="174"/>
      <c r="S9" s="161"/>
      <c r="T9" s="174"/>
      <c r="U9" s="126"/>
      <c r="V9" s="126"/>
      <c r="W9" s="126"/>
    </row>
    <row r="10" spans="2:23" x14ac:dyDescent="0.15">
      <c r="B10" s="167"/>
      <c r="C10" s="126">
        <v>12</v>
      </c>
      <c r="D10" s="126"/>
      <c r="E10" s="167">
        <v>746</v>
      </c>
      <c r="F10" s="168">
        <v>1208</v>
      </c>
      <c r="G10" s="126">
        <v>842</v>
      </c>
      <c r="H10" s="168">
        <v>131906</v>
      </c>
      <c r="I10" s="167">
        <v>347</v>
      </c>
      <c r="J10" s="168">
        <v>473</v>
      </c>
      <c r="K10" s="126">
        <v>400</v>
      </c>
      <c r="L10" s="168">
        <v>341383</v>
      </c>
      <c r="M10" s="167">
        <v>767</v>
      </c>
      <c r="N10" s="168">
        <v>1155</v>
      </c>
      <c r="O10" s="126">
        <v>853</v>
      </c>
      <c r="P10" s="168">
        <v>248248</v>
      </c>
      <c r="Q10" s="167">
        <v>714</v>
      </c>
      <c r="R10" s="168">
        <v>1029</v>
      </c>
      <c r="S10" s="126">
        <v>791</v>
      </c>
      <c r="T10" s="168">
        <v>281981</v>
      </c>
      <c r="U10" s="126"/>
      <c r="V10" s="126"/>
      <c r="W10" s="126"/>
    </row>
    <row r="11" spans="2:23" x14ac:dyDescent="0.15">
      <c r="B11" s="167" t="s">
        <v>16</v>
      </c>
      <c r="C11" s="126">
        <v>1</v>
      </c>
      <c r="D11" s="126" t="s">
        <v>235</v>
      </c>
      <c r="E11" s="167">
        <v>735</v>
      </c>
      <c r="F11" s="168">
        <v>1250</v>
      </c>
      <c r="G11" s="126">
        <v>911</v>
      </c>
      <c r="H11" s="168">
        <v>83581</v>
      </c>
      <c r="I11" s="167">
        <v>368</v>
      </c>
      <c r="J11" s="168">
        <v>504</v>
      </c>
      <c r="K11" s="126">
        <v>428</v>
      </c>
      <c r="L11" s="168">
        <v>235196</v>
      </c>
      <c r="M11" s="167">
        <v>735</v>
      </c>
      <c r="N11" s="168">
        <v>1229</v>
      </c>
      <c r="O11" s="126">
        <v>953</v>
      </c>
      <c r="P11" s="168">
        <v>167964</v>
      </c>
      <c r="Q11" s="167">
        <v>725</v>
      </c>
      <c r="R11" s="168">
        <v>1103</v>
      </c>
      <c r="S11" s="126">
        <v>876</v>
      </c>
      <c r="T11" s="168">
        <v>205813</v>
      </c>
      <c r="U11" s="126"/>
      <c r="V11" s="126"/>
      <c r="W11" s="126"/>
    </row>
    <row r="12" spans="2:23" x14ac:dyDescent="0.15">
      <c r="B12" s="167"/>
      <c r="C12" s="126">
        <v>2</v>
      </c>
      <c r="D12" s="126"/>
      <c r="E12" s="167">
        <v>704</v>
      </c>
      <c r="F12" s="168">
        <v>851</v>
      </c>
      <c r="G12" s="126">
        <v>777</v>
      </c>
      <c r="H12" s="168">
        <v>76648</v>
      </c>
      <c r="I12" s="167">
        <v>368</v>
      </c>
      <c r="J12" s="168">
        <v>464</v>
      </c>
      <c r="K12" s="126">
        <v>414</v>
      </c>
      <c r="L12" s="168">
        <v>193588</v>
      </c>
      <c r="M12" s="167">
        <v>714</v>
      </c>
      <c r="N12" s="168">
        <v>861</v>
      </c>
      <c r="O12" s="126">
        <v>792</v>
      </c>
      <c r="P12" s="168">
        <v>152786</v>
      </c>
      <c r="Q12" s="167">
        <v>714</v>
      </c>
      <c r="R12" s="168">
        <v>840</v>
      </c>
      <c r="S12" s="126">
        <v>779</v>
      </c>
      <c r="T12" s="168">
        <v>176145</v>
      </c>
      <c r="U12" s="126"/>
      <c r="V12" s="126"/>
      <c r="W12" s="126"/>
    </row>
    <row r="13" spans="2:23" x14ac:dyDescent="0.15">
      <c r="B13" s="167"/>
      <c r="C13" s="126">
        <v>3</v>
      </c>
      <c r="D13" s="126"/>
      <c r="E13" s="167">
        <v>714</v>
      </c>
      <c r="F13" s="168">
        <v>833</v>
      </c>
      <c r="G13" s="126">
        <v>767</v>
      </c>
      <c r="H13" s="168">
        <v>88169</v>
      </c>
      <c r="I13" s="167">
        <v>389</v>
      </c>
      <c r="J13" s="168">
        <v>483</v>
      </c>
      <c r="K13" s="126">
        <v>436</v>
      </c>
      <c r="L13" s="168">
        <v>205180</v>
      </c>
      <c r="M13" s="167">
        <v>756</v>
      </c>
      <c r="N13" s="168">
        <v>862</v>
      </c>
      <c r="O13" s="126">
        <v>807</v>
      </c>
      <c r="P13" s="168">
        <v>178810</v>
      </c>
      <c r="Q13" s="167">
        <v>743</v>
      </c>
      <c r="R13" s="168">
        <v>851</v>
      </c>
      <c r="S13" s="126">
        <v>800</v>
      </c>
      <c r="T13" s="168">
        <v>203333</v>
      </c>
      <c r="U13" s="126"/>
      <c r="V13" s="126"/>
      <c r="W13" s="126"/>
    </row>
    <row r="14" spans="2:23" x14ac:dyDescent="0.15">
      <c r="B14" s="167"/>
      <c r="C14" s="126">
        <v>4</v>
      </c>
      <c r="D14" s="126"/>
      <c r="E14" s="167">
        <v>683</v>
      </c>
      <c r="F14" s="168">
        <v>840</v>
      </c>
      <c r="G14" s="126">
        <v>776</v>
      </c>
      <c r="H14" s="168">
        <v>96441</v>
      </c>
      <c r="I14" s="167">
        <v>389</v>
      </c>
      <c r="J14" s="168">
        <v>504</v>
      </c>
      <c r="K14" s="126">
        <v>453</v>
      </c>
      <c r="L14" s="168">
        <v>236740</v>
      </c>
      <c r="M14" s="167">
        <v>756</v>
      </c>
      <c r="N14" s="168">
        <v>882</v>
      </c>
      <c r="O14" s="126">
        <v>820</v>
      </c>
      <c r="P14" s="168">
        <v>208870</v>
      </c>
      <c r="Q14" s="167">
        <v>735</v>
      </c>
      <c r="R14" s="168">
        <v>861</v>
      </c>
      <c r="S14" s="126">
        <v>810</v>
      </c>
      <c r="T14" s="168">
        <v>244082</v>
      </c>
      <c r="U14" s="126"/>
      <c r="V14" s="126"/>
      <c r="W14" s="126"/>
    </row>
    <row r="15" spans="2:23" x14ac:dyDescent="0.15">
      <c r="B15" s="167"/>
      <c r="C15" s="126">
        <v>5</v>
      </c>
      <c r="D15" s="172"/>
      <c r="E15" s="167">
        <v>746</v>
      </c>
      <c r="F15" s="168">
        <v>882</v>
      </c>
      <c r="G15" s="126">
        <v>820</v>
      </c>
      <c r="H15" s="168">
        <v>103770</v>
      </c>
      <c r="I15" s="167">
        <v>431</v>
      </c>
      <c r="J15" s="168">
        <v>525</v>
      </c>
      <c r="K15" s="126">
        <v>487</v>
      </c>
      <c r="L15" s="168">
        <v>239743</v>
      </c>
      <c r="M15" s="167">
        <v>788</v>
      </c>
      <c r="N15" s="168">
        <v>945</v>
      </c>
      <c r="O15" s="126">
        <v>880</v>
      </c>
      <c r="P15" s="168">
        <v>231998</v>
      </c>
      <c r="Q15" s="167">
        <v>767</v>
      </c>
      <c r="R15" s="168">
        <v>903</v>
      </c>
      <c r="S15" s="126">
        <v>844</v>
      </c>
      <c r="T15" s="168">
        <v>249450</v>
      </c>
      <c r="U15" s="126"/>
      <c r="V15" s="126"/>
      <c r="W15" s="126"/>
    </row>
    <row r="16" spans="2:23" x14ac:dyDescent="0.15">
      <c r="B16" s="167"/>
      <c r="C16" s="126">
        <v>6</v>
      </c>
      <c r="D16" s="172"/>
      <c r="E16" s="167">
        <v>772</v>
      </c>
      <c r="F16" s="168">
        <v>998</v>
      </c>
      <c r="G16" s="126">
        <v>904</v>
      </c>
      <c r="H16" s="168">
        <v>100028</v>
      </c>
      <c r="I16" s="167">
        <v>462</v>
      </c>
      <c r="J16" s="168">
        <v>620</v>
      </c>
      <c r="K16" s="126">
        <v>547</v>
      </c>
      <c r="L16" s="168">
        <v>232224</v>
      </c>
      <c r="M16" s="167">
        <v>830</v>
      </c>
      <c r="N16" s="168">
        <v>1050</v>
      </c>
      <c r="O16" s="126">
        <v>946</v>
      </c>
      <c r="P16" s="168">
        <v>211583</v>
      </c>
      <c r="Q16" s="167">
        <v>788</v>
      </c>
      <c r="R16" s="168">
        <v>945</v>
      </c>
      <c r="S16" s="126">
        <v>868</v>
      </c>
      <c r="T16" s="168">
        <v>215666</v>
      </c>
      <c r="U16" s="126"/>
      <c r="V16" s="126"/>
      <c r="W16" s="126"/>
    </row>
    <row r="17" spans="2:27" x14ac:dyDescent="0.15">
      <c r="B17" s="167"/>
      <c r="C17" s="126">
        <v>7</v>
      </c>
      <c r="D17" s="126"/>
      <c r="E17" s="167">
        <v>798</v>
      </c>
      <c r="F17" s="168">
        <v>977</v>
      </c>
      <c r="G17" s="126">
        <v>912</v>
      </c>
      <c r="H17" s="168">
        <v>76628</v>
      </c>
      <c r="I17" s="167">
        <v>473</v>
      </c>
      <c r="J17" s="168">
        <v>620</v>
      </c>
      <c r="K17" s="126">
        <v>549</v>
      </c>
      <c r="L17" s="168">
        <v>196599</v>
      </c>
      <c r="M17" s="167">
        <v>840</v>
      </c>
      <c r="N17" s="168">
        <v>1019</v>
      </c>
      <c r="O17" s="126">
        <v>933</v>
      </c>
      <c r="P17" s="168">
        <v>164798</v>
      </c>
      <c r="Q17" s="167">
        <v>735</v>
      </c>
      <c r="R17" s="168">
        <v>935</v>
      </c>
      <c r="S17" s="126">
        <v>836</v>
      </c>
      <c r="T17" s="168">
        <v>185219</v>
      </c>
      <c r="U17" s="126"/>
      <c r="V17" s="126"/>
      <c r="W17" s="126"/>
    </row>
    <row r="18" spans="2:27" x14ac:dyDescent="0.15">
      <c r="B18" s="160"/>
      <c r="C18" s="161">
        <v>8</v>
      </c>
      <c r="D18" s="161"/>
      <c r="E18" s="160">
        <v>777</v>
      </c>
      <c r="F18" s="160">
        <v>997.5</v>
      </c>
      <c r="G18" s="160">
        <v>911.05064511393493</v>
      </c>
      <c r="H18" s="160">
        <v>99424.6</v>
      </c>
      <c r="I18" s="160">
        <v>441</v>
      </c>
      <c r="J18" s="160">
        <v>535.5</v>
      </c>
      <c r="K18" s="160">
        <v>490.45757063638763</v>
      </c>
      <c r="L18" s="160">
        <v>206130.00000000003</v>
      </c>
      <c r="M18" s="160">
        <v>819</v>
      </c>
      <c r="N18" s="160">
        <v>1039.5</v>
      </c>
      <c r="O18" s="160">
        <v>948.93314064986475</v>
      </c>
      <c r="P18" s="160">
        <v>198258.1</v>
      </c>
      <c r="Q18" s="160">
        <v>682.5</v>
      </c>
      <c r="R18" s="160">
        <v>924</v>
      </c>
      <c r="S18" s="160">
        <v>827.98779440045962</v>
      </c>
      <c r="T18" s="174">
        <v>224505.90000000005</v>
      </c>
      <c r="U18" s="126"/>
      <c r="V18" s="126"/>
      <c r="W18" s="126"/>
    </row>
    <row r="19" spans="2:27" ht="11.1" customHeight="1" x14ac:dyDescent="0.15">
      <c r="B19" s="157"/>
      <c r="C19" s="255">
        <v>40392</v>
      </c>
      <c r="E19" s="167">
        <v>787.5</v>
      </c>
      <c r="F19" s="168">
        <v>882</v>
      </c>
      <c r="G19" s="126">
        <v>832.71012158370581</v>
      </c>
      <c r="H19" s="168">
        <v>6866.9000000000015</v>
      </c>
      <c r="I19" s="167">
        <v>441</v>
      </c>
      <c r="J19" s="168">
        <v>525</v>
      </c>
      <c r="K19" s="126">
        <v>487.71635579318314</v>
      </c>
      <c r="L19" s="168">
        <v>15144.900000000003</v>
      </c>
      <c r="M19" s="167">
        <v>829.5</v>
      </c>
      <c r="N19" s="168">
        <v>934.5</v>
      </c>
      <c r="O19" s="126">
        <v>881.28996672638857</v>
      </c>
      <c r="P19" s="168">
        <v>16529.700000000012</v>
      </c>
      <c r="Q19" s="167">
        <v>682.5</v>
      </c>
      <c r="R19" s="168">
        <v>819</v>
      </c>
      <c r="S19" s="126">
        <v>764.68837130227826</v>
      </c>
      <c r="T19" s="258">
        <v>15643.70000000001</v>
      </c>
      <c r="U19" s="126"/>
      <c r="V19" s="126"/>
      <c r="W19" s="126"/>
      <c r="X19" s="126"/>
      <c r="Y19" s="126"/>
      <c r="Z19" s="126"/>
      <c r="AA19" s="126"/>
    </row>
    <row r="20" spans="2:27" ht="11.1" customHeight="1" x14ac:dyDescent="0.15">
      <c r="B20" s="167"/>
      <c r="C20" s="255">
        <v>40393</v>
      </c>
      <c r="E20" s="167">
        <v>787.5</v>
      </c>
      <c r="F20" s="168">
        <v>882</v>
      </c>
      <c r="G20" s="126">
        <v>829.84178098116718</v>
      </c>
      <c r="H20" s="168">
        <v>3290.6999999999975</v>
      </c>
      <c r="I20" s="167">
        <v>441</v>
      </c>
      <c r="J20" s="168">
        <v>525</v>
      </c>
      <c r="K20" s="126">
        <v>484.44234724742904</v>
      </c>
      <c r="L20" s="168">
        <v>7597.3999999999978</v>
      </c>
      <c r="M20" s="167">
        <v>829.5</v>
      </c>
      <c r="N20" s="168">
        <v>934.5</v>
      </c>
      <c r="O20" s="126">
        <v>882.16865713095399</v>
      </c>
      <c r="P20" s="168">
        <v>6781</v>
      </c>
      <c r="Q20" s="167">
        <v>682.5</v>
      </c>
      <c r="R20" s="168">
        <v>819</v>
      </c>
      <c r="S20" s="126">
        <v>750.74447502630926</v>
      </c>
      <c r="T20" s="168">
        <v>8456.0999999999967</v>
      </c>
      <c r="U20" s="126"/>
      <c r="V20" s="126"/>
      <c r="W20" s="126"/>
      <c r="X20" s="126"/>
      <c r="Y20" s="126"/>
      <c r="Z20" s="126"/>
      <c r="AA20" s="126"/>
    </row>
    <row r="21" spans="2:27" ht="11.1" customHeight="1" x14ac:dyDescent="0.15">
      <c r="B21" s="167"/>
      <c r="C21" s="255">
        <v>40394</v>
      </c>
      <c r="E21" s="167">
        <v>777</v>
      </c>
      <c r="F21" s="168">
        <v>882</v>
      </c>
      <c r="G21" s="126">
        <v>826.65210608424354</v>
      </c>
      <c r="H21" s="168">
        <v>4313.7000000000035</v>
      </c>
      <c r="I21" s="167">
        <v>441</v>
      </c>
      <c r="J21" s="168">
        <v>525</v>
      </c>
      <c r="K21" s="126">
        <v>480.98495370370341</v>
      </c>
      <c r="L21" s="168">
        <v>8104.8000000000065</v>
      </c>
      <c r="M21" s="167">
        <v>829.5</v>
      </c>
      <c r="N21" s="168">
        <v>934.5</v>
      </c>
      <c r="O21" s="126">
        <v>881.98779259029607</v>
      </c>
      <c r="P21" s="168">
        <v>7237.7999999999984</v>
      </c>
      <c r="Q21" s="167">
        <v>682.5</v>
      </c>
      <c r="R21" s="168">
        <v>819</v>
      </c>
      <c r="S21" s="126">
        <v>750.67618760207336</v>
      </c>
      <c r="T21" s="168">
        <v>7893.900000000006</v>
      </c>
      <c r="U21" s="126"/>
      <c r="V21" s="126"/>
      <c r="W21" s="126"/>
      <c r="X21" s="126"/>
      <c r="Y21" s="126"/>
      <c r="Z21" s="126"/>
      <c r="AA21" s="126"/>
    </row>
    <row r="22" spans="2:27" ht="11.1" customHeight="1" x14ac:dyDescent="0.15">
      <c r="B22" s="167"/>
      <c r="C22" s="255">
        <v>40395</v>
      </c>
      <c r="E22" s="167">
        <v>777</v>
      </c>
      <c r="F22" s="168">
        <v>882</v>
      </c>
      <c r="G22" s="126">
        <v>823.50440034512508</v>
      </c>
      <c r="H22" s="168">
        <v>3168.2999999999997</v>
      </c>
      <c r="I22" s="167">
        <v>441</v>
      </c>
      <c r="J22" s="168">
        <v>525</v>
      </c>
      <c r="K22" s="126">
        <v>480.90040545758785</v>
      </c>
      <c r="L22" s="168">
        <v>5920.8000000000038</v>
      </c>
      <c r="M22" s="167">
        <v>819</v>
      </c>
      <c r="N22" s="168">
        <v>934.5</v>
      </c>
      <c r="O22" s="126">
        <v>885.77687123093312</v>
      </c>
      <c r="P22" s="168">
        <v>7437.2999999999929</v>
      </c>
      <c r="Q22" s="167">
        <v>682.5</v>
      </c>
      <c r="R22" s="168">
        <v>819</v>
      </c>
      <c r="S22" s="126">
        <v>748.04851104707006</v>
      </c>
      <c r="T22" s="168">
        <v>5507.5000000000018</v>
      </c>
      <c r="U22" s="126"/>
      <c r="V22" s="126"/>
      <c r="W22" s="126"/>
      <c r="X22" s="126"/>
      <c r="Y22" s="126"/>
      <c r="Z22" s="126"/>
      <c r="AA22" s="126"/>
    </row>
    <row r="23" spans="2:27" ht="11.1" customHeight="1" x14ac:dyDescent="0.15">
      <c r="B23" s="167"/>
      <c r="C23" s="255">
        <v>40396</v>
      </c>
      <c r="E23" s="167">
        <v>777</v>
      </c>
      <c r="F23" s="168">
        <v>882</v>
      </c>
      <c r="G23" s="126">
        <v>826.18732394366168</v>
      </c>
      <c r="H23" s="168">
        <v>2514.2999999999993</v>
      </c>
      <c r="I23" s="167">
        <v>441</v>
      </c>
      <c r="J23" s="168">
        <v>525</v>
      </c>
      <c r="K23" s="126">
        <v>483.07286769644071</v>
      </c>
      <c r="L23" s="168">
        <v>4189.7999999999993</v>
      </c>
      <c r="M23" s="167">
        <v>829.5</v>
      </c>
      <c r="N23" s="168">
        <v>934.5</v>
      </c>
      <c r="O23" s="126">
        <v>890.29193048632646</v>
      </c>
      <c r="P23" s="168">
        <v>4024.8999999999992</v>
      </c>
      <c r="Q23" s="167">
        <v>686.7</v>
      </c>
      <c r="R23" s="168">
        <v>819</v>
      </c>
      <c r="S23" s="126">
        <v>751.30186972255729</v>
      </c>
      <c r="T23" s="168">
        <v>6011.1000000000013</v>
      </c>
      <c r="U23" s="126"/>
      <c r="V23" s="126"/>
      <c r="W23" s="126"/>
      <c r="X23" s="126"/>
      <c r="Y23" s="126"/>
      <c r="Z23" s="126"/>
      <c r="AA23" s="126"/>
    </row>
    <row r="24" spans="2:27" ht="11.1" customHeight="1" x14ac:dyDescent="0.15">
      <c r="B24" s="167"/>
      <c r="C24" s="255">
        <v>40399</v>
      </c>
      <c r="E24" s="167">
        <v>840</v>
      </c>
      <c r="F24" s="168">
        <v>945</v>
      </c>
      <c r="G24" s="126">
        <v>890.61999315303001</v>
      </c>
      <c r="H24" s="168">
        <v>8210.7999999999993</v>
      </c>
      <c r="I24" s="167">
        <v>451.5</v>
      </c>
      <c r="J24" s="168">
        <v>525</v>
      </c>
      <c r="K24" s="126">
        <v>488.96432921116735</v>
      </c>
      <c r="L24" s="168">
        <v>16259</v>
      </c>
      <c r="M24" s="167">
        <v>871.5</v>
      </c>
      <c r="N24" s="168">
        <v>976.5</v>
      </c>
      <c r="O24" s="126">
        <v>925.53094707688592</v>
      </c>
      <c r="P24" s="168">
        <v>16680.400000000001</v>
      </c>
      <c r="Q24" s="167">
        <v>756</v>
      </c>
      <c r="R24" s="168">
        <v>861</v>
      </c>
      <c r="S24" s="126">
        <v>809.94245241257147</v>
      </c>
      <c r="T24" s="168">
        <v>21509.3</v>
      </c>
      <c r="U24" s="126"/>
      <c r="V24" s="126"/>
      <c r="W24" s="126"/>
      <c r="X24" s="126"/>
      <c r="Y24" s="126"/>
      <c r="Z24" s="126"/>
      <c r="AA24" s="126"/>
    </row>
    <row r="25" spans="2:27" ht="11.1" customHeight="1" x14ac:dyDescent="0.15">
      <c r="B25" s="167"/>
      <c r="C25" s="255">
        <v>40400</v>
      </c>
      <c r="E25" s="167">
        <v>850.5</v>
      </c>
      <c r="F25" s="168">
        <v>955.5</v>
      </c>
      <c r="G25" s="126">
        <v>905.01210111893897</v>
      </c>
      <c r="H25" s="168">
        <v>4226.5</v>
      </c>
      <c r="I25" s="167">
        <v>451.5</v>
      </c>
      <c r="J25" s="168">
        <v>525</v>
      </c>
      <c r="K25" s="126">
        <v>489.3671956295525</v>
      </c>
      <c r="L25" s="168">
        <v>8550.2999999999993</v>
      </c>
      <c r="M25" s="167">
        <v>871.5</v>
      </c>
      <c r="N25" s="168">
        <v>987</v>
      </c>
      <c r="O25" s="126">
        <v>927.26706900979559</v>
      </c>
      <c r="P25" s="168">
        <v>7334.5</v>
      </c>
      <c r="Q25" s="167">
        <v>756</v>
      </c>
      <c r="R25" s="168">
        <v>871.5</v>
      </c>
      <c r="S25" s="126">
        <v>814.58074913860162</v>
      </c>
      <c r="T25" s="168">
        <v>7284.7</v>
      </c>
      <c r="U25" s="126"/>
      <c r="V25" s="126"/>
      <c r="W25" s="126"/>
      <c r="X25" s="126"/>
      <c r="Y25" s="126"/>
      <c r="Z25" s="126"/>
      <c r="AA25" s="126"/>
    </row>
    <row r="26" spans="2:27" ht="11.1" customHeight="1" x14ac:dyDescent="0.15">
      <c r="B26" s="167"/>
      <c r="C26" s="255">
        <v>40401</v>
      </c>
      <c r="E26" s="167">
        <v>840</v>
      </c>
      <c r="F26" s="168">
        <v>966</v>
      </c>
      <c r="G26" s="126">
        <v>914.12886975242236</v>
      </c>
      <c r="H26" s="168">
        <v>4267.5</v>
      </c>
      <c r="I26" s="167">
        <v>451.5</v>
      </c>
      <c r="J26" s="168">
        <v>525</v>
      </c>
      <c r="K26" s="126">
        <v>484.92998570014294</v>
      </c>
      <c r="L26" s="168">
        <v>7495</v>
      </c>
      <c r="M26" s="167">
        <v>871.5</v>
      </c>
      <c r="N26" s="168">
        <v>997.5</v>
      </c>
      <c r="O26" s="126">
        <v>939.1519721272681</v>
      </c>
      <c r="P26" s="168">
        <v>7793.7</v>
      </c>
      <c r="Q26" s="167">
        <v>766.5</v>
      </c>
      <c r="R26" s="168">
        <v>871.5</v>
      </c>
      <c r="S26" s="126">
        <v>818.02811341069548</v>
      </c>
      <c r="T26" s="168">
        <v>10861</v>
      </c>
      <c r="U26" s="126"/>
      <c r="V26" s="126"/>
      <c r="W26" s="126"/>
      <c r="X26" s="126"/>
      <c r="Y26" s="126"/>
      <c r="Z26" s="126"/>
      <c r="AA26" s="126"/>
    </row>
    <row r="27" spans="2:27" ht="11.1" customHeight="1" x14ac:dyDescent="0.15">
      <c r="B27" s="167"/>
      <c r="C27" s="255">
        <v>40402</v>
      </c>
      <c r="E27" s="167">
        <v>840</v>
      </c>
      <c r="F27" s="168">
        <v>966</v>
      </c>
      <c r="G27" s="126">
        <v>908.29764175481216</v>
      </c>
      <c r="H27" s="168">
        <v>3568.3</v>
      </c>
      <c r="I27" s="167">
        <v>451.5</v>
      </c>
      <c r="J27" s="168">
        <v>525</v>
      </c>
      <c r="K27" s="126">
        <v>492.00217328310634</v>
      </c>
      <c r="L27" s="168">
        <v>6148.3</v>
      </c>
      <c r="M27" s="167">
        <v>861</v>
      </c>
      <c r="N27" s="168">
        <v>997.5</v>
      </c>
      <c r="O27" s="126">
        <v>940.83032073184165</v>
      </c>
      <c r="P27" s="168">
        <v>6961.1</v>
      </c>
      <c r="Q27" s="167">
        <v>756</v>
      </c>
      <c r="R27" s="168">
        <v>871.92</v>
      </c>
      <c r="S27" s="126">
        <v>809.88607448531138</v>
      </c>
      <c r="T27" s="168">
        <v>6864</v>
      </c>
      <c r="U27" s="126"/>
      <c r="V27" s="126"/>
      <c r="W27" s="126"/>
      <c r="X27" s="126"/>
      <c r="Y27" s="126"/>
      <c r="Z27" s="126"/>
      <c r="AA27" s="126"/>
    </row>
    <row r="28" spans="2:27" ht="11.1" customHeight="1" x14ac:dyDescent="0.15">
      <c r="B28" s="167"/>
      <c r="C28" s="255">
        <v>40408</v>
      </c>
      <c r="E28" s="167">
        <v>892.5</v>
      </c>
      <c r="F28" s="168">
        <v>976.5</v>
      </c>
      <c r="G28" s="126">
        <v>933.14847578162232</v>
      </c>
      <c r="H28" s="168">
        <v>17866.2</v>
      </c>
      <c r="I28" s="167">
        <v>462</v>
      </c>
      <c r="J28" s="168">
        <v>535.5</v>
      </c>
      <c r="K28" s="126">
        <v>502.1295367864177</v>
      </c>
      <c r="L28" s="168">
        <v>30883.9</v>
      </c>
      <c r="M28" s="167">
        <v>892.5</v>
      </c>
      <c r="N28" s="168">
        <v>1029</v>
      </c>
      <c r="O28" s="126">
        <v>968.65594927891527</v>
      </c>
      <c r="P28" s="168">
        <v>35913.300000000003</v>
      </c>
      <c r="Q28" s="167">
        <v>787.5</v>
      </c>
      <c r="R28" s="168">
        <v>892.5</v>
      </c>
      <c r="S28" s="126">
        <v>840.48984242739959</v>
      </c>
      <c r="T28" s="168">
        <v>40125.199999999997</v>
      </c>
      <c r="U28" s="126"/>
      <c r="V28" s="126"/>
      <c r="W28" s="126"/>
      <c r="X28" s="126"/>
      <c r="Y28" s="126"/>
      <c r="Z28" s="126"/>
      <c r="AA28" s="126"/>
    </row>
    <row r="29" spans="2:27" ht="11.1" customHeight="1" x14ac:dyDescent="0.15">
      <c r="B29" s="167"/>
      <c r="C29" s="255">
        <v>40409</v>
      </c>
      <c r="E29" s="167">
        <v>906.15000000000009</v>
      </c>
      <c r="F29" s="168">
        <v>987</v>
      </c>
      <c r="G29" s="126">
        <v>942.51928866094295</v>
      </c>
      <c r="H29" s="168">
        <v>4264.8999999999996</v>
      </c>
      <c r="I29" s="167">
        <v>462</v>
      </c>
      <c r="J29" s="168">
        <v>535.5</v>
      </c>
      <c r="K29" s="126">
        <v>500.73072536496358</v>
      </c>
      <c r="L29" s="168">
        <v>11616.6</v>
      </c>
      <c r="M29" s="167">
        <v>913.5</v>
      </c>
      <c r="N29" s="168">
        <v>1039.5</v>
      </c>
      <c r="O29" s="126">
        <v>966.99002929779772</v>
      </c>
      <c r="P29" s="168">
        <v>6996.6</v>
      </c>
      <c r="Q29" s="167">
        <v>808.5</v>
      </c>
      <c r="R29" s="168">
        <v>903</v>
      </c>
      <c r="S29" s="126">
        <v>856.80134410752862</v>
      </c>
      <c r="T29" s="168">
        <v>6304.8</v>
      </c>
      <c r="U29" s="126"/>
      <c r="V29" s="126"/>
      <c r="W29" s="126"/>
      <c r="X29" s="126"/>
      <c r="Y29" s="126"/>
      <c r="Z29" s="126"/>
      <c r="AA29" s="126"/>
    </row>
    <row r="30" spans="2:27" ht="11.1" customHeight="1" x14ac:dyDescent="0.15">
      <c r="B30" s="167"/>
      <c r="C30" s="255">
        <v>40410</v>
      </c>
      <c r="E30" s="167">
        <v>900.90000000000009</v>
      </c>
      <c r="F30" s="168">
        <v>987</v>
      </c>
      <c r="G30" s="126">
        <v>945.25432525951555</v>
      </c>
      <c r="H30" s="168">
        <v>2628</v>
      </c>
      <c r="I30" s="167">
        <v>462</v>
      </c>
      <c r="J30" s="168">
        <v>535.5</v>
      </c>
      <c r="K30" s="126">
        <v>499.14621274834434</v>
      </c>
      <c r="L30" s="168">
        <v>8254.7999999999993</v>
      </c>
      <c r="M30" s="167">
        <v>913.5</v>
      </c>
      <c r="N30" s="168">
        <v>1039.5</v>
      </c>
      <c r="O30" s="126">
        <v>968.68526081306879</v>
      </c>
      <c r="P30" s="168">
        <v>3444.1</v>
      </c>
      <c r="Q30" s="167">
        <v>790.02</v>
      </c>
      <c r="R30" s="168">
        <v>903</v>
      </c>
      <c r="S30" s="126">
        <v>858.02547731217442</v>
      </c>
      <c r="T30" s="168">
        <v>4263.3</v>
      </c>
      <c r="U30" s="126"/>
      <c r="V30" s="126"/>
      <c r="W30" s="126"/>
      <c r="X30" s="126"/>
      <c r="Y30" s="126"/>
      <c r="Z30" s="126"/>
      <c r="AA30" s="126"/>
    </row>
    <row r="31" spans="2:27" ht="11.1" customHeight="1" x14ac:dyDescent="0.15">
      <c r="B31" s="167"/>
      <c r="C31" s="255">
        <v>40413</v>
      </c>
      <c r="E31" s="167">
        <v>871.5</v>
      </c>
      <c r="F31" s="168">
        <v>966</v>
      </c>
      <c r="G31" s="126">
        <v>920.66485233886647</v>
      </c>
      <c r="H31" s="168">
        <v>8954.4</v>
      </c>
      <c r="I31" s="167">
        <v>441</v>
      </c>
      <c r="J31" s="168">
        <v>525</v>
      </c>
      <c r="K31" s="126">
        <v>487.82052914953965</v>
      </c>
      <c r="L31" s="168">
        <v>19003.3</v>
      </c>
      <c r="M31" s="167">
        <v>882</v>
      </c>
      <c r="N31" s="168">
        <v>1008</v>
      </c>
      <c r="O31" s="126">
        <v>947.5395800056375</v>
      </c>
      <c r="P31" s="168">
        <v>18953.8</v>
      </c>
      <c r="Q31" s="167">
        <v>787.5</v>
      </c>
      <c r="R31" s="168">
        <v>903</v>
      </c>
      <c r="S31" s="126">
        <v>847.34495420207304</v>
      </c>
      <c r="T31" s="168">
        <v>23296.9</v>
      </c>
      <c r="U31" s="126"/>
      <c r="V31" s="126"/>
      <c r="W31" s="126"/>
      <c r="X31" s="126"/>
      <c r="Y31" s="126"/>
      <c r="Z31" s="126"/>
      <c r="AA31" s="126"/>
    </row>
    <row r="32" spans="2:27" ht="11.1" customHeight="1" x14ac:dyDescent="0.15">
      <c r="B32" s="167"/>
      <c r="C32" s="255">
        <v>40414</v>
      </c>
      <c r="E32" s="167">
        <v>871.5</v>
      </c>
      <c r="F32" s="168">
        <v>966</v>
      </c>
      <c r="G32" s="126">
        <v>919.06031976744191</v>
      </c>
      <c r="H32" s="168">
        <v>4072.8</v>
      </c>
      <c r="I32" s="167">
        <v>441</v>
      </c>
      <c r="J32" s="168">
        <v>525</v>
      </c>
      <c r="K32" s="126">
        <v>484.54878811571535</v>
      </c>
      <c r="L32" s="168">
        <v>8574.5</v>
      </c>
      <c r="M32" s="167">
        <v>882</v>
      </c>
      <c r="N32" s="168">
        <v>1008</v>
      </c>
      <c r="O32" s="126">
        <v>948.97679782903651</v>
      </c>
      <c r="P32" s="168">
        <v>7857.2</v>
      </c>
      <c r="Q32" s="167">
        <v>808.5</v>
      </c>
      <c r="R32" s="168">
        <v>903</v>
      </c>
      <c r="S32" s="126">
        <v>848.20417748587204</v>
      </c>
      <c r="T32" s="168">
        <v>6917.1</v>
      </c>
      <c r="U32" s="126"/>
      <c r="V32" s="126"/>
      <c r="W32" s="126"/>
      <c r="X32" s="126"/>
      <c r="Y32" s="126"/>
      <c r="Z32" s="126"/>
      <c r="AA32" s="126"/>
    </row>
    <row r="33" spans="2:27" ht="11.1" customHeight="1" x14ac:dyDescent="0.15">
      <c r="B33" s="167"/>
      <c r="C33" s="255">
        <v>40415</v>
      </c>
      <c r="E33" s="167">
        <v>873.6</v>
      </c>
      <c r="F33" s="168">
        <v>966</v>
      </c>
      <c r="G33" s="126">
        <v>918.1462158000711</v>
      </c>
      <c r="H33" s="168">
        <v>4244.6000000000004</v>
      </c>
      <c r="I33" s="167">
        <v>441</v>
      </c>
      <c r="J33" s="168">
        <v>525</v>
      </c>
      <c r="K33" s="126">
        <v>483.05516753185447</v>
      </c>
      <c r="L33" s="168">
        <v>9030.9</v>
      </c>
      <c r="M33" s="167">
        <v>882</v>
      </c>
      <c r="N33" s="168">
        <v>1008</v>
      </c>
      <c r="O33" s="126">
        <v>946.31707519504232</v>
      </c>
      <c r="P33" s="168">
        <v>8593.6</v>
      </c>
      <c r="Q33" s="167">
        <v>798</v>
      </c>
      <c r="R33" s="168">
        <v>903</v>
      </c>
      <c r="S33" s="126">
        <v>850.90981489453293</v>
      </c>
      <c r="T33" s="168">
        <v>8647.2000000000007</v>
      </c>
      <c r="U33" s="126"/>
      <c r="V33" s="126"/>
      <c r="W33" s="126"/>
      <c r="X33" s="126"/>
      <c r="Y33" s="126"/>
      <c r="Z33" s="126"/>
      <c r="AA33" s="126"/>
    </row>
    <row r="34" spans="2:27" ht="11.1" customHeight="1" x14ac:dyDescent="0.15">
      <c r="B34" s="167"/>
      <c r="C34" s="255">
        <v>40416</v>
      </c>
      <c r="E34" s="167">
        <v>873.6</v>
      </c>
      <c r="F34" s="168">
        <v>966</v>
      </c>
      <c r="G34" s="126">
        <v>919.52915766738658</v>
      </c>
      <c r="H34" s="168">
        <v>4173</v>
      </c>
      <c r="I34" s="167">
        <v>441</v>
      </c>
      <c r="J34" s="168">
        <v>525</v>
      </c>
      <c r="K34" s="126">
        <v>484.47021044001127</v>
      </c>
      <c r="L34" s="168">
        <v>7480.8</v>
      </c>
      <c r="M34" s="167">
        <v>892.5</v>
      </c>
      <c r="N34" s="168">
        <v>1008</v>
      </c>
      <c r="O34" s="126">
        <v>951.65354000837885</v>
      </c>
      <c r="P34" s="168">
        <v>6216.2</v>
      </c>
      <c r="Q34" s="167">
        <v>798</v>
      </c>
      <c r="R34" s="168">
        <v>903</v>
      </c>
      <c r="S34" s="126">
        <v>849.62203820116133</v>
      </c>
      <c r="T34" s="168">
        <v>8240.9</v>
      </c>
      <c r="U34" s="126"/>
      <c r="V34" s="126"/>
      <c r="W34" s="126"/>
      <c r="X34" s="126"/>
      <c r="Y34" s="126"/>
      <c r="Z34" s="126"/>
      <c r="AA34" s="126"/>
    </row>
    <row r="35" spans="2:27" ht="11.1" customHeight="1" x14ac:dyDescent="0.15">
      <c r="B35" s="167"/>
      <c r="C35" s="255">
        <v>40417</v>
      </c>
      <c r="E35" s="167">
        <v>871.5</v>
      </c>
      <c r="F35" s="168">
        <v>976.5</v>
      </c>
      <c r="G35" s="126">
        <v>922.85667257533555</v>
      </c>
      <c r="H35" s="168">
        <v>1959.2</v>
      </c>
      <c r="I35" s="167">
        <v>441</v>
      </c>
      <c r="J35" s="168">
        <v>525</v>
      </c>
      <c r="K35" s="126">
        <v>482.64433198380567</v>
      </c>
      <c r="L35" s="168">
        <v>5113.6000000000004</v>
      </c>
      <c r="M35" s="167">
        <v>892.5</v>
      </c>
      <c r="N35" s="168">
        <v>1008</v>
      </c>
      <c r="O35" s="126">
        <v>954.8860146947053</v>
      </c>
      <c r="P35" s="168">
        <v>5177.6000000000004</v>
      </c>
      <c r="Q35" s="167">
        <v>798</v>
      </c>
      <c r="R35" s="168">
        <v>903</v>
      </c>
      <c r="S35" s="126">
        <v>848.16005417063741</v>
      </c>
      <c r="T35" s="168">
        <v>6971.4</v>
      </c>
      <c r="U35" s="126"/>
      <c r="V35" s="126"/>
      <c r="W35" s="126"/>
      <c r="X35" s="126"/>
      <c r="Y35" s="126"/>
      <c r="Z35" s="126"/>
      <c r="AA35" s="126"/>
    </row>
    <row r="36" spans="2:27" ht="11.1" customHeight="1" x14ac:dyDescent="0.15">
      <c r="B36" s="167"/>
      <c r="C36" s="255">
        <v>40420</v>
      </c>
      <c r="E36" s="167">
        <v>892.5</v>
      </c>
      <c r="F36" s="168">
        <v>997.5</v>
      </c>
      <c r="G36" s="126">
        <v>943.10259755901768</v>
      </c>
      <c r="H36" s="168">
        <v>7344.2</v>
      </c>
      <c r="I36" s="167">
        <v>462</v>
      </c>
      <c r="J36" s="168">
        <v>535.5</v>
      </c>
      <c r="K36" s="126">
        <v>499.88453389830499</v>
      </c>
      <c r="L36" s="168">
        <v>19056.599999999999</v>
      </c>
      <c r="M36" s="167">
        <v>913.5</v>
      </c>
      <c r="N36" s="168">
        <v>1039.5</v>
      </c>
      <c r="O36" s="126">
        <v>975.00917615002334</v>
      </c>
      <c r="P36" s="168">
        <v>16843.2</v>
      </c>
      <c r="Q36" s="167">
        <v>819</v>
      </c>
      <c r="R36" s="168">
        <v>924</v>
      </c>
      <c r="S36" s="126">
        <v>872.18876474013678</v>
      </c>
      <c r="T36" s="168">
        <v>21523.7</v>
      </c>
      <c r="U36" s="126"/>
      <c r="V36" s="126"/>
      <c r="W36" s="126"/>
      <c r="X36" s="126"/>
      <c r="Y36" s="126"/>
      <c r="Z36" s="126"/>
      <c r="AA36" s="126"/>
    </row>
    <row r="37" spans="2:27" ht="11.1" customHeight="1" x14ac:dyDescent="0.15">
      <c r="B37" s="160"/>
      <c r="C37" s="260">
        <v>40421</v>
      </c>
      <c r="D37" s="161"/>
      <c r="E37" s="160">
        <v>903</v>
      </c>
      <c r="F37" s="174">
        <v>987</v>
      </c>
      <c r="G37" s="161">
        <v>940.68107526881704</v>
      </c>
      <c r="H37" s="174">
        <v>3490.3</v>
      </c>
      <c r="I37" s="160">
        <v>462</v>
      </c>
      <c r="J37" s="174">
        <v>535.5</v>
      </c>
      <c r="K37" s="161">
        <v>501.92113759377094</v>
      </c>
      <c r="L37" s="174">
        <v>7704.7</v>
      </c>
      <c r="M37" s="160">
        <v>913.5</v>
      </c>
      <c r="N37" s="174">
        <v>1039.5</v>
      </c>
      <c r="O37" s="161">
        <v>975.43096550978555</v>
      </c>
      <c r="P37" s="174">
        <v>7482.1</v>
      </c>
      <c r="Q37" s="160">
        <v>819</v>
      </c>
      <c r="R37" s="174">
        <v>924</v>
      </c>
      <c r="S37" s="161">
        <v>871.18643060836473</v>
      </c>
      <c r="T37" s="174">
        <v>8184.1</v>
      </c>
      <c r="U37" s="126"/>
      <c r="V37" s="126"/>
      <c r="W37" s="126"/>
      <c r="X37" s="126"/>
      <c r="Y37" s="126"/>
      <c r="Z37" s="126"/>
      <c r="AA37" s="126"/>
    </row>
    <row r="38" spans="2:27" ht="3" customHeight="1" x14ac:dyDescent="0.15">
      <c r="B38" s="126"/>
      <c r="C38" s="25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U38" s="126"/>
      <c r="V38" s="126"/>
      <c r="W38" s="126"/>
      <c r="X38" s="126"/>
      <c r="Y38" s="126"/>
      <c r="Z38" s="126"/>
      <c r="AA38" s="126"/>
    </row>
    <row r="39" spans="2:27" x14ac:dyDescent="0.15">
      <c r="B39" s="181" t="s">
        <v>126</v>
      </c>
      <c r="C39" s="149" t="s">
        <v>485</v>
      </c>
      <c r="U39" s="126"/>
      <c r="V39" s="126"/>
      <c r="W39" s="126"/>
      <c r="X39" s="126"/>
      <c r="Y39" s="126"/>
      <c r="Z39" s="126"/>
      <c r="AA39" s="126"/>
    </row>
    <row r="40" spans="2:27" x14ac:dyDescent="0.15">
      <c r="B40" s="222" t="s">
        <v>19</v>
      </c>
      <c r="C40" s="149" t="s">
        <v>128</v>
      </c>
      <c r="U40" s="126"/>
      <c r="V40" s="126"/>
      <c r="W40" s="126"/>
      <c r="X40" s="126"/>
      <c r="Y40" s="126"/>
      <c r="Z40" s="126"/>
      <c r="AA40" s="126"/>
    </row>
    <row r="41" spans="2:27" x14ac:dyDescent="0.15">
      <c r="B41" s="222"/>
      <c r="C41" s="261"/>
      <c r="U41" s="126"/>
      <c r="V41" s="126"/>
      <c r="W41" s="126"/>
      <c r="X41" s="126"/>
      <c r="Y41" s="126"/>
      <c r="Z41" s="126"/>
      <c r="AA41" s="126"/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8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5.75" style="149" customWidth="1"/>
    <col min="4" max="4" width="2.625" style="149" customWidth="1"/>
    <col min="5" max="7" width="7.625" style="149" customWidth="1"/>
    <col min="8" max="8" width="10.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6384" width="7.5" style="149"/>
  </cols>
  <sheetData>
    <row r="3" spans="2:16" ht="13.5" customHeight="1" x14ac:dyDescent="0.15">
      <c r="B3" s="149" t="s">
        <v>237</v>
      </c>
    </row>
    <row r="4" spans="2:16" ht="13.5" customHeight="1" x14ac:dyDescent="0.15">
      <c r="P4" s="150" t="s">
        <v>238</v>
      </c>
    </row>
    <row r="5" spans="2:16" ht="6" customHeight="1" x14ac:dyDescent="0.15">
      <c r="B5" s="161"/>
      <c r="C5" s="161"/>
      <c r="D5" s="161"/>
      <c r="E5" s="161"/>
      <c r="F5" s="161"/>
      <c r="G5" s="161"/>
      <c r="H5" s="161"/>
      <c r="I5" s="126"/>
    </row>
    <row r="6" spans="2:16" ht="13.5" customHeight="1" x14ac:dyDescent="0.15">
      <c r="B6" s="151"/>
      <c r="C6" s="152" t="s">
        <v>109</v>
      </c>
      <c r="D6" s="153"/>
      <c r="E6" s="536" t="s">
        <v>239</v>
      </c>
      <c r="F6" s="537"/>
      <c r="G6" s="537"/>
      <c r="H6" s="538"/>
      <c r="I6" s="536" t="s">
        <v>240</v>
      </c>
      <c r="J6" s="537"/>
      <c r="K6" s="537"/>
      <c r="L6" s="538"/>
      <c r="M6" s="536" t="s">
        <v>241</v>
      </c>
      <c r="N6" s="537"/>
      <c r="O6" s="537"/>
      <c r="P6" s="538"/>
    </row>
    <row r="7" spans="2:16" x14ac:dyDescent="0.15">
      <c r="B7" s="160" t="s">
        <v>230</v>
      </c>
      <c r="C7" s="161"/>
      <c r="D7" s="161"/>
      <c r="E7" s="152" t="s">
        <v>233</v>
      </c>
      <c r="F7" s="242" t="s">
        <v>234</v>
      </c>
      <c r="G7" s="243" t="s">
        <v>185</v>
      </c>
      <c r="H7" s="242" t="s">
        <v>232</v>
      </c>
      <c r="I7" s="152" t="s">
        <v>233</v>
      </c>
      <c r="J7" s="242" t="s">
        <v>234</v>
      </c>
      <c r="K7" s="243" t="s">
        <v>185</v>
      </c>
      <c r="L7" s="242" t="s">
        <v>186</v>
      </c>
      <c r="M7" s="152" t="s">
        <v>233</v>
      </c>
      <c r="N7" s="242" t="s">
        <v>234</v>
      </c>
      <c r="O7" s="243" t="s">
        <v>185</v>
      </c>
      <c r="P7" s="242" t="s">
        <v>232</v>
      </c>
    </row>
    <row r="8" spans="2:16" x14ac:dyDescent="0.15">
      <c r="B8" s="167" t="s">
        <v>84</v>
      </c>
      <c r="C8" s="126">
        <v>20</v>
      </c>
      <c r="D8" s="149" t="s">
        <v>85</v>
      </c>
      <c r="E8" s="167">
        <v>483</v>
      </c>
      <c r="F8" s="168">
        <v>610</v>
      </c>
      <c r="G8" s="126">
        <v>546</v>
      </c>
      <c r="H8" s="168">
        <v>175917</v>
      </c>
      <c r="I8" s="167">
        <v>840</v>
      </c>
      <c r="J8" s="168">
        <v>1155</v>
      </c>
      <c r="K8" s="126">
        <v>1005</v>
      </c>
      <c r="L8" s="168">
        <v>12462</v>
      </c>
      <c r="M8" s="167">
        <v>641</v>
      </c>
      <c r="N8" s="168">
        <v>767</v>
      </c>
      <c r="O8" s="126">
        <v>688</v>
      </c>
      <c r="P8" s="168">
        <v>279212</v>
      </c>
    </row>
    <row r="9" spans="2:16" x14ac:dyDescent="0.15">
      <c r="B9" s="167"/>
      <c r="C9" s="126">
        <v>21</v>
      </c>
      <c r="D9" s="126"/>
      <c r="E9" s="167">
        <v>368</v>
      </c>
      <c r="F9" s="168">
        <v>609</v>
      </c>
      <c r="G9" s="126">
        <v>478</v>
      </c>
      <c r="H9" s="168">
        <v>4735409</v>
      </c>
      <c r="I9" s="167">
        <v>788</v>
      </c>
      <c r="J9" s="168">
        <v>1302</v>
      </c>
      <c r="K9" s="126">
        <v>1008</v>
      </c>
      <c r="L9" s="168">
        <v>278730</v>
      </c>
      <c r="M9" s="167">
        <v>501</v>
      </c>
      <c r="N9" s="168">
        <v>819</v>
      </c>
      <c r="O9" s="126">
        <v>636</v>
      </c>
      <c r="P9" s="168">
        <v>6810449</v>
      </c>
    </row>
    <row r="10" spans="2:16" x14ac:dyDescent="0.15">
      <c r="B10" s="160"/>
      <c r="C10" s="161">
        <v>22</v>
      </c>
      <c r="D10" s="161"/>
      <c r="E10" s="160"/>
      <c r="F10" s="174"/>
      <c r="G10" s="161"/>
      <c r="H10" s="174"/>
      <c r="I10" s="160"/>
      <c r="J10" s="174"/>
      <c r="K10" s="161"/>
      <c r="L10" s="174"/>
      <c r="M10" s="160"/>
      <c r="N10" s="174"/>
      <c r="O10" s="161"/>
      <c r="P10" s="174"/>
    </row>
    <row r="11" spans="2:16" x14ac:dyDescent="0.15">
      <c r="B11" s="167"/>
      <c r="C11" s="126">
        <v>12</v>
      </c>
      <c r="D11" s="172"/>
      <c r="E11" s="167">
        <v>368</v>
      </c>
      <c r="F11" s="168">
        <v>515</v>
      </c>
      <c r="G11" s="126">
        <v>435</v>
      </c>
      <c r="H11" s="168">
        <v>474984</v>
      </c>
      <c r="I11" s="167">
        <v>788</v>
      </c>
      <c r="J11" s="168">
        <v>1050</v>
      </c>
      <c r="K11" s="126">
        <v>915</v>
      </c>
      <c r="L11" s="168">
        <v>24287</v>
      </c>
      <c r="M11" s="167">
        <v>534</v>
      </c>
      <c r="N11" s="168">
        <v>809</v>
      </c>
      <c r="O11" s="126">
        <v>620</v>
      </c>
      <c r="P11" s="168">
        <v>588617</v>
      </c>
    </row>
    <row r="12" spans="2:16" x14ac:dyDescent="0.15">
      <c r="B12" s="167" t="s">
        <v>88</v>
      </c>
      <c r="C12" s="126">
        <v>1</v>
      </c>
      <c r="D12" s="126" t="s">
        <v>15</v>
      </c>
      <c r="E12" s="167">
        <v>389</v>
      </c>
      <c r="F12" s="168">
        <v>536</v>
      </c>
      <c r="G12" s="126">
        <v>454</v>
      </c>
      <c r="H12" s="168">
        <v>668070</v>
      </c>
      <c r="I12" s="167">
        <v>840</v>
      </c>
      <c r="J12" s="168">
        <v>1124</v>
      </c>
      <c r="K12" s="126">
        <v>963</v>
      </c>
      <c r="L12" s="168">
        <v>16649</v>
      </c>
      <c r="M12" s="167">
        <v>550</v>
      </c>
      <c r="N12" s="168">
        <v>792</v>
      </c>
      <c r="O12" s="126">
        <v>662</v>
      </c>
      <c r="P12" s="168">
        <v>498871</v>
      </c>
    </row>
    <row r="13" spans="2:16" x14ac:dyDescent="0.15">
      <c r="B13" s="167"/>
      <c r="C13" s="126">
        <v>2</v>
      </c>
      <c r="D13" s="126"/>
      <c r="E13" s="167">
        <v>378</v>
      </c>
      <c r="F13" s="168">
        <v>494</v>
      </c>
      <c r="G13" s="126">
        <v>441</v>
      </c>
      <c r="H13" s="168">
        <v>563377</v>
      </c>
      <c r="I13" s="167">
        <v>767</v>
      </c>
      <c r="J13" s="168">
        <v>998</v>
      </c>
      <c r="K13" s="126">
        <v>884</v>
      </c>
      <c r="L13" s="168">
        <v>17982</v>
      </c>
      <c r="M13" s="167">
        <v>540</v>
      </c>
      <c r="N13" s="168">
        <v>660</v>
      </c>
      <c r="O13" s="126">
        <v>596</v>
      </c>
      <c r="P13" s="168">
        <v>503021</v>
      </c>
    </row>
    <row r="14" spans="2:16" x14ac:dyDescent="0.15">
      <c r="B14" s="167"/>
      <c r="C14" s="126">
        <v>3</v>
      </c>
      <c r="D14" s="126"/>
      <c r="E14" s="167">
        <v>420</v>
      </c>
      <c r="F14" s="168">
        <v>515</v>
      </c>
      <c r="G14" s="126">
        <v>469</v>
      </c>
      <c r="H14" s="168">
        <v>779490</v>
      </c>
      <c r="I14" s="167">
        <v>870</v>
      </c>
      <c r="J14" s="168">
        <v>1085</v>
      </c>
      <c r="K14" s="126">
        <v>970</v>
      </c>
      <c r="L14" s="168">
        <v>18669</v>
      </c>
      <c r="M14" s="167">
        <v>539</v>
      </c>
      <c r="N14" s="168">
        <v>698</v>
      </c>
      <c r="O14" s="126">
        <v>613</v>
      </c>
      <c r="P14" s="168">
        <v>571829</v>
      </c>
    </row>
    <row r="15" spans="2:16" x14ac:dyDescent="0.15">
      <c r="B15" s="167"/>
      <c r="C15" s="126">
        <v>4</v>
      </c>
      <c r="D15" s="126"/>
      <c r="E15" s="167">
        <v>431</v>
      </c>
      <c r="F15" s="168">
        <v>525</v>
      </c>
      <c r="G15" s="126">
        <v>482</v>
      </c>
      <c r="H15" s="168">
        <v>631391</v>
      </c>
      <c r="I15" s="167">
        <v>893</v>
      </c>
      <c r="J15" s="168">
        <v>1050</v>
      </c>
      <c r="K15" s="126">
        <v>986</v>
      </c>
      <c r="L15" s="168">
        <v>21733</v>
      </c>
      <c r="M15" s="167">
        <v>557</v>
      </c>
      <c r="N15" s="168">
        <v>704</v>
      </c>
      <c r="O15" s="126">
        <v>629</v>
      </c>
      <c r="P15" s="168">
        <v>561239</v>
      </c>
    </row>
    <row r="16" spans="2:16" x14ac:dyDescent="0.15">
      <c r="B16" s="167"/>
      <c r="C16" s="126">
        <v>5</v>
      </c>
      <c r="D16" s="126"/>
      <c r="E16" s="167">
        <v>462</v>
      </c>
      <c r="F16" s="168">
        <v>578</v>
      </c>
      <c r="G16" s="126">
        <v>521</v>
      </c>
      <c r="H16" s="168">
        <v>386625</v>
      </c>
      <c r="I16" s="167">
        <v>924</v>
      </c>
      <c r="J16" s="168">
        <v>1103</v>
      </c>
      <c r="K16" s="126">
        <v>1019</v>
      </c>
      <c r="L16" s="168">
        <v>21637</v>
      </c>
      <c r="M16" s="167">
        <v>594</v>
      </c>
      <c r="N16" s="168">
        <v>746</v>
      </c>
      <c r="O16" s="126">
        <v>667</v>
      </c>
      <c r="P16" s="168">
        <v>562512</v>
      </c>
    </row>
    <row r="17" spans="2:16" x14ac:dyDescent="0.15">
      <c r="B17" s="167"/>
      <c r="C17" s="126">
        <v>6</v>
      </c>
      <c r="D17" s="172"/>
      <c r="E17" s="167">
        <v>504</v>
      </c>
      <c r="F17" s="168">
        <v>672</v>
      </c>
      <c r="G17" s="126">
        <v>590</v>
      </c>
      <c r="H17" s="168">
        <v>301388</v>
      </c>
      <c r="I17" s="167">
        <v>945</v>
      </c>
      <c r="J17" s="168">
        <v>1246</v>
      </c>
      <c r="K17" s="126">
        <v>1099</v>
      </c>
      <c r="L17" s="168">
        <v>18147</v>
      </c>
      <c r="M17" s="167">
        <v>609</v>
      </c>
      <c r="N17" s="168">
        <v>819</v>
      </c>
      <c r="O17" s="126">
        <v>734</v>
      </c>
      <c r="P17" s="168">
        <v>525281</v>
      </c>
    </row>
    <row r="18" spans="2:16" x14ac:dyDescent="0.15">
      <c r="B18" s="167"/>
      <c r="C18" s="126">
        <v>7</v>
      </c>
      <c r="D18" s="172"/>
      <c r="E18" s="167">
        <v>504</v>
      </c>
      <c r="F18" s="168">
        <v>662</v>
      </c>
      <c r="G18" s="126">
        <v>594</v>
      </c>
      <c r="H18" s="168">
        <v>248499</v>
      </c>
      <c r="I18" s="167">
        <v>966</v>
      </c>
      <c r="J18" s="168">
        <v>1213</v>
      </c>
      <c r="K18" s="126">
        <v>1114</v>
      </c>
      <c r="L18" s="168">
        <v>15235</v>
      </c>
      <c r="M18" s="167">
        <v>630</v>
      </c>
      <c r="N18" s="168">
        <v>798</v>
      </c>
      <c r="O18" s="126">
        <v>729</v>
      </c>
      <c r="P18" s="168">
        <v>480136</v>
      </c>
    </row>
    <row r="19" spans="2:16" x14ac:dyDescent="0.15">
      <c r="B19" s="160"/>
      <c r="C19" s="161">
        <v>8</v>
      </c>
      <c r="D19" s="161"/>
      <c r="E19" s="160">
        <v>430</v>
      </c>
      <c r="F19" s="174">
        <v>540</v>
      </c>
      <c r="G19" s="161">
        <v>494</v>
      </c>
      <c r="H19" s="174">
        <v>293877</v>
      </c>
      <c r="I19" s="160">
        <v>800</v>
      </c>
      <c r="J19" s="174">
        <v>1050</v>
      </c>
      <c r="K19" s="161">
        <v>952</v>
      </c>
      <c r="L19" s="174">
        <v>17905</v>
      </c>
      <c r="M19" s="160">
        <v>570</v>
      </c>
      <c r="N19" s="174">
        <v>730</v>
      </c>
      <c r="O19" s="161">
        <v>658</v>
      </c>
      <c r="P19" s="174">
        <v>529127</v>
      </c>
    </row>
    <row r="20" spans="2:16" ht="11.1" customHeight="1" x14ac:dyDescent="0.15">
      <c r="B20" s="157"/>
      <c r="C20" s="255">
        <v>40392</v>
      </c>
      <c r="E20" s="167">
        <v>473</v>
      </c>
      <c r="F20" s="168">
        <v>546</v>
      </c>
      <c r="G20" s="126">
        <v>516</v>
      </c>
      <c r="H20" s="168">
        <v>19397</v>
      </c>
      <c r="I20" s="167">
        <v>893</v>
      </c>
      <c r="J20" s="168">
        <v>1082</v>
      </c>
      <c r="K20" s="126">
        <v>993</v>
      </c>
      <c r="L20" s="168">
        <v>1770</v>
      </c>
      <c r="M20" s="167">
        <v>609</v>
      </c>
      <c r="N20" s="168">
        <v>714</v>
      </c>
      <c r="O20" s="126">
        <v>660</v>
      </c>
      <c r="P20" s="168">
        <v>49592</v>
      </c>
    </row>
    <row r="21" spans="2:16" ht="11.1" customHeight="1" x14ac:dyDescent="0.15">
      <c r="B21" s="167"/>
      <c r="C21" s="255">
        <v>40393</v>
      </c>
      <c r="E21" s="167">
        <v>462</v>
      </c>
      <c r="F21" s="168">
        <v>546</v>
      </c>
      <c r="G21" s="126">
        <v>506</v>
      </c>
      <c r="H21" s="168">
        <v>11290</v>
      </c>
      <c r="I21" s="167">
        <v>894</v>
      </c>
      <c r="J21" s="168">
        <v>1050</v>
      </c>
      <c r="K21" s="126">
        <v>979</v>
      </c>
      <c r="L21" s="168">
        <v>479</v>
      </c>
      <c r="M21" s="167">
        <v>600</v>
      </c>
      <c r="N21" s="168">
        <v>702</v>
      </c>
      <c r="O21" s="126">
        <v>651</v>
      </c>
      <c r="P21" s="168">
        <v>19589</v>
      </c>
    </row>
    <row r="22" spans="2:16" ht="11.1" customHeight="1" x14ac:dyDescent="0.15">
      <c r="B22" s="167"/>
      <c r="C22" s="255">
        <v>40394</v>
      </c>
      <c r="E22" s="167">
        <v>462</v>
      </c>
      <c r="F22" s="168">
        <v>546</v>
      </c>
      <c r="G22" s="126">
        <v>505</v>
      </c>
      <c r="H22" s="168">
        <v>12164</v>
      </c>
      <c r="I22" s="167">
        <v>893</v>
      </c>
      <c r="J22" s="168">
        <v>1050</v>
      </c>
      <c r="K22" s="126">
        <v>987</v>
      </c>
      <c r="L22" s="168">
        <v>552</v>
      </c>
      <c r="M22" s="167">
        <v>599</v>
      </c>
      <c r="N22" s="168">
        <v>704</v>
      </c>
      <c r="O22" s="126">
        <v>660</v>
      </c>
      <c r="P22" s="168">
        <v>14032</v>
      </c>
    </row>
    <row r="23" spans="2:16" ht="11.1" customHeight="1" x14ac:dyDescent="0.15">
      <c r="B23" s="167"/>
      <c r="C23" s="255">
        <v>40395</v>
      </c>
      <c r="E23" s="167">
        <v>452</v>
      </c>
      <c r="F23" s="168">
        <v>546</v>
      </c>
      <c r="G23" s="126">
        <v>504</v>
      </c>
      <c r="H23" s="168">
        <v>12802</v>
      </c>
      <c r="I23" s="167">
        <v>893</v>
      </c>
      <c r="J23" s="168">
        <v>1050</v>
      </c>
      <c r="K23" s="126">
        <v>985</v>
      </c>
      <c r="L23" s="168">
        <v>574</v>
      </c>
      <c r="M23" s="167">
        <v>606</v>
      </c>
      <c r="N23" s="168">
        <v>704</v>
      </c>
      <c r="O23" s="126">
        <v>660</v>
      </c>
      <c r="P23" s="168">
        <v>15109</v>
      </c>
    </row>
    <row r="24" spans="2:16" ht="11.1" customHeight="1" x14ac:dyDescent="0.15">
      <c r="B24" s="167"/>
      <c r="C24" s="255">
        <v>40396</v>
      </c>
      <c r="E24" s="167">
        <v>452</v>
      </c>
      <c r="F24" s="168">
        <v>546</v>
      </c>
      <c r="G24" s="126">
        <v>506</v>
      </c>
      <c r="H24" s="168">
        <v>8077</v>
      </c>
      <c r="I24" s="167">
        <v>894</v>
      </c>
      <c r="J24" s="168">
        <v>1050</v>
      </c>
      <c r="K24" s="126">
        <v>987</v>
      </c>
      <c r="L24" s="168">
        <v>481</v>
      </c>
      <c r="M24" s="167">
        <v>604</v>
      </c>
      <c r="N24" s="168">
        <v>714</v>
      </c>
      <c r="O24" s="126">
        <v>672</v>
      </c>
      <c r="P24" s="168">
        <v>20635</v>
      </c>
    </row>
    <row r="25" spans="2:16" ht="11.1" customHeight="1" x14ac:dyDescent="0.15">
      <c r="B25" s="167"/>
      <c r="C25" s="255">
        <v>40399</v>
      </c>
      <c r="E25" s="167">
        <v>483</v>
      </c>
      <c r="F25" s="168">
        <v>557</v>
      </c>
      <c r="G25" s="126">
        <v>521</v>
      </c>
      <c r="H25" s="168">
        <v>22464</v>
      </c>
      <c r="I25" s="167">
        <v>924</v>
      </c>
      <c r="J25" s="168">
        <v>1103</v>
      </c>
      <c r="K25" s="126">
        <v>1011</v>
      </c>
      <c r="L25" s="168">
        <v>1687</v>
      </c>
      <c r="M25" s="167">
        <v>609</v>
      </c>
      <c r="N25" s="168">
        <v>714</v>
      </c>
      <c r="O25" s="126">
        <v>663</v>
      </c>
      <c r="P25" s="168">
        <v>56220</v>
      </c>
    </row>
    <row r="26" spans="2:16" ht="11.1" customHeight="1" x14ac:dyDescent="0.15">
      <c r="B26" s="167"/>
      <c r="C26" s="255">
        <v>40400</v>
      </c>
      <c r="E26" s="167">
        <v>483</v>
      </c>
      <c r="F26" s="168">
        <v>557</v>
      </c>
      <c r="G26" s="126">
        <v>520</v>
      </c>
      <c r="H26" s="168">
        <v>14748</v>
      </c>
      <c r="I26" s="167">
        <v>924</v>
      </c>
      <c r="J26" s="168">
        <v>1103</v>
      </c>
      <c r="K26" s="126">
        <v>1013</v>
      </c>
      <c r="L26" s="168">
        <v>555</v>
      </c>
      <c r="M26" s="167">
        <v>620</v>
      </c>
      <c r="N26" s="168">
        <v>714</v>
      </c>
      <c r="O26" s="126">
        <v>670</v>
      </c>
      <c r="P26" s="168">
        <v>20108</v>
      </c>
    </row>
    <row r="27" spans="2:16" ht="11.1" customHeight="1" x14ac:dyDescent="0.15">
      <c r="B27" s="167"/>
      <c r="C27" s="255">
        <v>40401</v>
      </c>
      <c r="E27" s="167">
        <v>483</v>
      </c>
      <c r="F27" s="168">
        <v>557</v>
      </c>
      <c r="G27" s="126">
        <v>521</v>
      </c>
      <c r="H27" s="168">
        <v>11215</v>
      </c>
      <c r="I27" s="167">
        <v>915</v>
      </c>
      <c r="J27" s="168">
        <v>1103</v>
      </c>
      <c r="K27" s="126">
        <v>1015</v>
      </c>
      <c r="L27" s="168">
        <v>495</v>
      </c>
      <c r="M27" s="167">
        <v>630</v>
      </c>
      <c r="N27" s="168">
        <v>714</v>
      </c>
      <c r="O27" s="126">
        <v>682</v>
      </c>
      <c r="P27" s="168">
        <v>23408</v>
      </c>
    </row>
    <row r="28" spans="2:16" ht="11.1" customHeight="1" x14ac:dyDescent="0.15">
      <c r="B28" s="167"/>
      <c r="C28" s="255">
        <v>40402</v>
      </c>
      <c r="E28" s="167">
        <v>483</v>
      </c>
      <c r="F28" s="168">
        <v>557</v>
      </c>
      <c r="G28" s="126">
        <v>527</v>
      </c>
      <c r="H28" s="168">
        <v>13309</v>
      </c>
      <c r="I28" s="167">
        <v>915</v>
      </c>
      <c r="J28" s="168">
        <v>1103</v>
      </c>
      <c r="K28" s="126">
        <v>1014</v>
      </c>
      <c r="L28" s="168">
        <v>860</v>
      </c>
      <c r="M28" s="167">
        <v>621</v>
      </c>
      <c r="N28" s="168">
        <v>704</v>
      </c>
      <c r="O28" s="126">
        <v>688</v>
      </c>
      <c r="P28" s="168">
        <v>16055</v>
      </c>
    </row>
    <row r="29" spans="2:16" ht="11.1" customHeight="1" x14ac:dyDescent="0.15">
      <c r="B29" s="167"/>
      <c r="C29" s="255">
        <v>40408</v>
      </c>
      <c r="E29" s="167">
        <v>494</v>
      </c>
      <c r="F29" s="168">
        <v>557</v>
      </c>
      <c r="G29" s="126">
        <v>526</v>
      </c>
      <c r="H29" s="168">
        <v>41446</v>
      </c>
      <c r="I29" s="167">
        <v>945</v>
      </c>
      <c r="J29" s="168">
        <v>1092</v>
      </c>
      <c r="K29" s="126">
        <v>1018</v>
      </c>
      <c r="L29" s="168">
        <v>2580</v>
      </c>
      <c r="M29" s="167">
        <v>659</v>
      </c>
      <c r="N29" s="168">
        <v>746</v>
      </c>
      <c r="O29" s="126">
        <v>712</v>
      </c>
      <c r="P29" s="168">
        <v>75510</v>
      </c>
    </row>
    <row r="30" spans="2:16" ht="11.1" customHeight="1" x14ac:dyDescent="0.15">
      <c r="B30" s="167"/>
      <c r="C30" s="255">
        <v>40409</v>
      </c>
      <c r="E30" s="167">
        <v>494</v>
      </c>
      <c r="F30" s="168">
        <v>557</v>
      </c>
      <c r="G30" s="126">
        <v>522</v>
      </c>
      <c r="H30" s="168">
        <v>11273</v>
      </c>
      <c r="I30" s="167">
        <v>945</v>
      </c>
      <c r="J30" s="168">
        <v>1103</v>
      </c>
      <c r="K30" s="126">
        <v>1023</v>
      </c>
      <c r="L30" s="168">
        <v>853</v>
      </c>
      <c r="M30" s="167">
        <v>659</v>
      </c>
      <c r="N30" s="168">
        <v>767</v>
      </c>
      <c r="O30" s="126">
        <v>708</v>
      </c>
      <c r="P30" s="168">
        <v>12768</v>
      </c>
    </row>
    <row r="31" spans="2:16" ht="11.1" customHeight="1" x14ac:dyDescent="0.15">
      <c r="B31" s="167"/>
      <c r="C31" s="255">
        <v>40410</v>
      </c>
      <c r="E31" s="167">
        <v>483</v>
      </c>
      <c r="F31" s="168">
        <v>557</v>
      </c>
      <c r="G31" s="126">
        <v>526</v>
      </c>
      <c r="H31" s="168">
        <v>7120</v>
      </c>
      <c r="I31" s="167">
        <v>945</v>
      </c>
      <c r="J31" s="168">
        <v>1103</v>
      </c>
      <c r="K31" s="126">
        <v>1031</v>
      </c>
      <c r="L31" s="168">
        <v>424</v>
      </c>
      <c r="M31" s="167">
        <v>667</v>
      </c>
      <c r="N31" s="168">
        <v>767</v>
      </c>
      <c r="O31" s="126">
        <v>704</v>
      </c>
      <c r="P31" s="168">
        <v>12461</v>
      </c>
    </row>
    <row r="32" spans="2:16" ht="11.1" customHeight="1" x14ac:dyDescent="0.15">
      <c r="B32" s="167"/>
      <c r="C32" s="255">
        <v>40413</v>
      </c>
      <c r="E32" s="167">
        <v>473</v>
      </c>
      <c r="F32" s="168">
        <v>557</v>
      </c>
      <c r="G32" s="126">
        <v>514</v>
      </c>
      <c r="H32" s="168">
        <v>25987</v>
      </c>
      <c r="I32" s="167">
        <v>914</v>
      </c>
      <c r="J32" s="168">
        <v>1050</v>
      </c>
      <c r="K32" s="126">
        <v>988</v>
      </c>
      <c r="L32" s="168">
        <v>1755</v>
      </c>
      <c r="M32" s="167">
        <v>630</v>
      </c>
      <c r="N32" s="168">
        <v>756</v>
      </c>
      <c r="O32" s="126">
        <v>703</v>
      </c>
      <c r="P32" s="168">
        <v>54729</v>
      </c>
    </row>
    <row r="33" spans="2:16" ht="11.1" customHeight="1" x14ac:dyDescent="0.15">
      <c r="B33" s="167"/>
      <c r="C33" s="255">
        <v>40414</v>
      </c>
      <c r="E33" s="167">
        <v>473</v>
      </c>
      <c r="F33" s="168">
        <v>557</v>
      </c>
      <c r="G33" s="126">
        <v>511</v>
      </c>
      <c r="H33" s="168">
        <v>12085</v>
      </c>
      <c r="I33" s="167">
        <v>840</v>
      </c>
      <c r="J33" s="168">
        <v>1103</v>
      </c>
      <c r="K33" s="126">
        <v>980</v>
      </c>
      <c r="L33" s="168">
        <v>676</v>
      </c>
      <c r="M33" s="167">
        <v>642</v>
      </c>
      <c r="N33" s="168">
        <v>746</v>
      </c>
      <c r="O33" s="126">
        <v>699</v>
      </c>
      <c r="P33" s="168">
        <v>19212</v>
      </c>
    </row>
    <row r="34" spans="2:16" ht="11.1" customHeight="1" x14ac:dyDescent="0.15">
      <c r="B34" s="167"/>
      <c r="C34" s="255">
        <v>40415</v>
      </c>
      <c r="E34" s="167">
        <v>473</v>
      </c>
      <c r="F34" s="168">
        <v>557</v>
      </c>
      <c r="G34" s="126">
        <v>514</v>
      </c>
      <c r="H34" s="168">
        <v>10996</v>
      </c>
      <c r="I34" s="167">
        <v>893</v>
      </c>
      <c r="J34" s="168">
        <v>1050</v>
      </c>
      <c r="K34" s="126">
        <v>977</v>
      </c>
      <c r="L34" s="168">
        <v>741</v>
      </c>
      <c r="M34" s="167">
        <v>630</v>
      </c>
      <c r="N34" s="168">
        <v>756</v>
      </c>
      <c r="O34" s="126">
        <v>703</v>
      </c>
      <c r="P34" s="168">
        <v>21943</v>
      </c>
    </row>
    <row r="35" spans="2:16" ht="11.1" customHeight="1" x14ac:dyDescent="0.15">
      <c r="B35" s="167"/>
      <c r="C35" s="255">
        <v>40416</v>
      </c>
      <c r="E35" s="167">
        <v>473</v>
      </c>
      <c r="F35" s="168">
        <v>557</v>
      </c>
      <c r="G35" s="126">
        <v>514</v>
      </c>
      <c r="H35" s="168">
        <v>14015</v>
      </c>
      <c r="I35" s="167">
        <v>893</v>
      </c>
      <c r="J35" s="168">
        <v>1050</v>
      </c>
      <c r="K35" s="126">
        <v>975</v>
      </c>
      <c r="L35" s="168">
        <v>906</v>
      </c>
      <c r="M35" s="167">
        <v>630</v>
      </c>
      <c r="N35" s="168">
        <v>756</v>
      </c>
      <c r="O35" s="126">
        <v>699</v>
      </c>
      <c r="P35" s="168">
        <v>16730</v>
      </c>
    </row>
    <row r="36" spans="2:16" ht="11.1" customHeight="1" x14ac:dyDescent="0.15">
      <c r="B36" s="167"/>
      <c r="C36" s="255">
        <v>40417</v>
      </c>
      <c r="E36" s="167">
        <v>473</v>
      </c>
      <c r="F36" s="168">
        <v>557</v>
      </c>
      <c r="G36" s="126">
        <v>517</v>
      </c>
      <c r="H36" s="168">
        <v>6797</v>
      </c>
      <c r="I36" s="167">
        <v>893</v>
      </c>
      <c r="J36" s="168">
        <v>1050</v>
      </c>
      <c r="K36" s="126">
        <v>989</v>
      </c>
      <c r="L36" s="168">
        <v>333</v>
      </c>
      <c r="M36" s="167">
        <v>667</v>
      </c>
      <c r="N36" s="168">
        <v>754</v>
      </c>
      <c r="O36" s="126">
        <v>703</v>
      </c>
      <c r="P36" s="168">
        <v>14475</v>
      </c>
    </row>
    <row r="37" spans="2:16" ht="11.1" customHeight="1" x14ac:dyDescent="0.15">
      <c r="B37" s="167"/>
      <c r="C37" s="255">
        <v>40420</v>
      </c>
      <c r="E37" s="167">
        <v>483</v>
      </c>
      <c r="F37" s="168">
        <v>567</v>
      </c>
      <c r="G37" s="126">
        <v>527</v>
      </c>
      <c r="H37" s="168">
        <v>25499</v>
      </c>
      <c r="I37" s="167">
        <v>924</v>
      </c>
      <c r="J37" s="168">
        <v>1082</v>
      </c>
      <c r="K37" s="126">
        <v>1002</v>
      </c>
      <c r="L37" s="168">
        <v>1661</v>
      </c>
      <c r="M37" s="167">
        <v>667</v>
      </c>
      <c r="N37" s="168">
        <v>756</v>
      </c>
      <c r="O37" s="126">
        <v>708</v>
      </c>
      <c r="P37" s="168">
        <v>46822</v>
      </c>
    </row>
    <row r="38" spans="2:16" ht="11.1" customHeight="1" x14ac:dyDescent="0.15">
      <c r="B38" s="160"/>
      <c r="C38" s="260">
        <v>40421</v>
      </c>
      <c r="D38" s="161"/>
      <c r="E38" s="160">
        <v>483</v>
      </c>
      <c r="F38" s="174">
        <v>567</v>
      </c>
      <c r="G38" s="161">
        <v>526</v>
      </c>
      <c r="H38" s="174">
        <v>13193</v>
      </c>
      <c r="I38" s="160">
        <v>945</v>
      </c>
      <c r="J38" s="174">
        <v>1082</v>
      </c>
      <c r="K38" s="161">
        <v>1002</v>
      </c>
      <c r="L38" s="174">
        <v>525</v>
      </c>
      <c r="M38" s="160">
        <v>662</v>
      </c>
      <c r="N38" s="174">
        <v>756</v>
      </c>
      <c r="O38" s="161">
        <v>714</v>
      </c>
      <c r="P38" s="174">
        <v>19730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F1"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625" style="56" customWidth="1"/>
    <col min="16" max="16" width="11.125" style="56" customWidth="1"/>
    <col min="17" max="16384" width="9" style="56"/>
  </cols>
  <sheetData>
    <row r="1" spans="1:17" s="40" customFormat="1" ht="19.5" customHeight="1" x14ac:dyDescent="0.15">
      <c r="A1" s="39"/>
      <c r="C1" s="41"/>
    </row>
    <row r="2" spans="1:17" s="46" customFormat="1" ht="15" customHeight="1" x14ac:dyDescent="0.15">
      <c r="A2" s="42"/>
      <c r="B2" s="42"/>
      <c r="C2" s="43" t="s">
        <v>103</v>
      </c>
      <c r="D2" s="144" t="s">
        <v>104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7" s="131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93</v>
      </c>
      <c r="Q3" s="48"/>
    </row>
    <row r="4" spans="1:17" ht="18.75" customHeight="1" x14ac:dyDescent="0.15">
      <c r="A4" s="51"/>
      <c r="B4" s="52"/>
      <c r="C4" s="53"/>
      <c r="D4" s="550" t="s">
        <v>66</v>
      </c>
      <c r="E4" s="551"/>
      <c r="F4" s="551"/>
      <c r="G4" s="551"/>
      <c r="H4" s="552"/>
      <c r="I4" s="54"/>
      <c r="J4" s="54"/>
      <c r="K4" s="550" t="s">
        <v>67</v>
      </c>
      <c r="L4" s="551"/>
      <c r="M4" s="552"/>
      <c r="N4" s="54"/>
      <c r="O4" s="54"/>
      <c r="P4" s="54"/>
    </row>
    <row r="5" spans="1:17" ht="18.75" customHeight="1" x14ac:dyDescent="0.15">
      <c r="A5" s="57"/>
      <c r="B5" s="58"/>
      <c r="C5" s="59"/>
      <c r="D5" s="553" t="s">
        <v>68</v>
      </c>
      <c r="E5" s="554"/>
      <c r="F5" s="60" t="s">
        <v>69</v>
      </c>
      <c r="G5" s="61" t="s">
        <v>70</v>
      </c>
      <c r="H5" s="555" t="s">
        <v>71</v>
      </c>
      <c r="I5" s="62" t="s">
        <v>72</v>
      </c>
      <c r="J5" s="62" t="s">
        <v>73</v>
      </c>
      <c r="K5" s="60" t="s">
        <v>74</v>
      </c>
      <c r="L5" s="60" t="s">
        <v>94</v>
      </c>
      <c r="M5" s="555" t="s">
        <v>71</v>
      </c>
      <c r="N5" s="62" t="s">
        <v>76</v>
      </c>
      <c r="O5" s="62" t="s">
        <v>77</v>
      </c>
      <c r="P5" s="62" t="s">
        <v>78</v>
      </c>
    </row>
    <row r="6" spans="1:17" ht="18.75" customHeight="1" x14ac:dyDescent="0.15">
      <c r="A6" s="63"/>
      <c r="B6" s="64"/>
      <c r="C6" s="65"/>
      <c r="D6" s="66" t="s">
        <v>79</v>
      </c>
      <c r="E6" s="67" t="s">
        <v>80</v>
      </c>
      <c r="F6" s="68" t="s">
        <v>81</v>
      </c>
      <c r="G6" s="69" t="s">
        <v>80</v>
      </c>
      <c r="H6" s="556"/>
      <c r="I6" s="70"/>
      <c r="J6" s="70"/>
      <c r="K6" s="68" t="s">
        <v>82</v>
      </c>
      <c r="L6" s="68" t="s">
        <v>83</v>
      </c>
      <c r="M6" s="556"/>
      <c r="N6" s="70"/>
      <c r="O6" s="70"/>
      <c r="P6" s="70"/>
    </row>
    <row r="7" spans="1:17" ht="16.5" customHeight="1" x14ac:dyDescent="0.15">
      <c r="A7" s="71" t="s">
        <v>84</v>
      </c>
      <c r="B7" s="72">
        <v>18</v>
      </c>
      <c r="C7" s="73" t="s">
        <v>85</v>
      </c>
      <c r="D7" s="74"/>
      <c r="E7" s="75"/>
      <c r="F7" s="76"/>
      <c r="G7" s="77"/>
      <c r="H7" s="76"/>
      <c r="I7" s="76"/>
      <c r="J7" s="76"/>
      <c r="K7" s="76"/>
      <c r="L7" s="76"/>
      <c r="M7" s="76"/>
      <c r="N7" s="76"/>
      <c r="O7" s="76"/>
      <c r="P7" s="76"/>
    </row>
    <row r="8" spans="1:17" ht="16.5" customHeight="1" x14ac:dyDescent="0.15">
      <c r="A8" s="78" t="s">
        <v>86</v>
      </c>
      <c r="B8" s="79">
        <v>19</v>
      </c>
      <c r="C8" s="80" t="s">
        <v>86</v>
      </c>
      <c r="D8" s="81"/>
      <c r="E8" s="82"/>
      <c r="F8" s="83"/>
      <c r="G8" s="84"/>
      <c r="H8" s="83"/>
      <c r="I8" s="83"/>
      <c r="J8" s="83"/>
      <c r="K8" s="83"/>
      <c r="L8" s="83"/>
      <c r="M8" s="83"/>
      <c r="N8" s="83"/>
      <c r="O8" s="83"/>
      <c r="P8" s="83"/>
    </row>
    <row r="9" spans="1:17" ht="16.5" customHeight="1" x14ac:dyDescent="0.15">
      <c r="A9" s="78" t="s">
        <v>86</v>
      </c>
      <c r="B9" s="79">
        <v>20</v>
      </c>
      <c r="C9" s="80" t="s">
        <v>86</v>
      </c>
      <c r="D9" s="81"/>
      <c r="E9" s="82">
        <v>268856</v>
      </c>
      <c r="F9" s="83">
        <v>103594</v>
      </c>
      <c r="G9" s="84"/>
      <c r="H9" s="83">
        <v>372450</v>
      </c>
      <c r="I9" s="83"/>
      <c r="J9" s="83">
        <v>372450</v>
      </c>
      <c r="K9" s="83">
        <v>885177</v>
      </c>
      <c r="L9" s="83"/>
      <c r="M9" s="83">
        <v>885177</v>
      </c>
      <c r="N9" s="83"/>
      <c r="O9" s="83">
        <v>885177</v>
      </c>
      <c r="P9" s="83">
        <v>1257627</v>
      </c>
    </row>
    <row r="10" spans="1:17" ht="16.5" customHeight="1" x14ac:dyDescent="0.15">
      <c r="A10" s="85" t="s">
        <v>86</v>
      </c>
      <c r="B10" s="86">
        <v>21</v>
      </c>
      <c r="C10" s="87" t="s">
        <v>86</v>
      </c>
      <c r="D10" s="88"/>
      <c r="E10" s="89">
        <v>3242596</v>
      </c>
      <c r="F10" s="90">
        <v>2307259</v>
      </c>
      <c r="G10" s="91">
        <v>872903</v>
      </c>
      <c r="H10" s="90">
        <v>6422758</v>
      </c>
      <c r="I10" s="90"/>
      <c r="J10" s="90">
        <v>6422758</v>
      </c>
      <c r="K10" s="90">
        <v>22214618</v>
      </c>
      <c r="L10" s="90"/>
      <c r="M10" s="90">
        <v>22214618</v>
      </c>
      <c r="N10" s="90"/>
      <c r="O10" s="90">
        <v>22214618</v>
      </c>
      <c r="P10" s="90">
        <v>28637376</v>
      </c>
    </row>
    <row r="11" spans="1:17" ht="16.5" customHeight="1" x14ac:dyDescent="0.15">
      <c r="A11" s="78" t="s">
        <v>99</v>
      </c>
      <c r="B11" s="79">
        <v>2</v>
      </c>
      <c r="C11" s="132" t="s">
        <v>100</v>
      </c>
      <c r="D11" s="81"/>
      <c r="E11" s="82">
        <v>187503</v>
      </c>
      <c r="F11" s="83">
        <v>174020</v>
      </c>
      <c r="G11" s="84"/>
      <c r="H11" s="83">
        <v>361523</v>
      </c>
      <c r="I11" s="83"/>
      <c r="J11" s="83">
        <v>361523</v>
      </c>
      <c r="K11" s="83">
        <v>1593376</v>
      </c>
      <c r="L11" s="83"/>
      <c r="M11" s="83">
        <v>1593376</v>
      </c>
      <c r="N11" s="83"/>
      <c r="O11" s="83">
        <v>1593376</v>
      </c>
      <c r="P11" s="83">
        <v>1954899</v>
      </c>
    </row>
    <row r="12" spans="1:17" ht="16.5" customHeight="1" x14ac:dyDescent="0.15">
      <c r="A12" s="92" t="s">
        <v>86</v>
      </c>
      <c r="B12" s="93">
        <v>3</v>
      </c>
      <c r="C12" s="94" t="s">
        <v>86</v>
      </c>
      <c r="D12" s="95"/>
      <c r="E12" s="96">
        <v>259482</v>
      </c>
      <c r="F12" s="97">
        <v>226184</v>
      </c>
      <c r="G12" s="98"/>
      <c r="H12" s="97">
        <v>485666</v>
      </c>
      <c r="I12" s="97"/>
      <c r="J12" s="97">
        <v>485666</v>
      </c>
      <c r="K12" s="97">
        <v>1742880</v>
      </c>
      <c r="L12" s="97"/>
      <c r="M12" s="97">
        <v>1742880</v>
      </c>
      <c r="N12" s="97"/>
      <c r="O12" s="97">
        <v>1742880</v>
      </c>
      <c r="P12" s="97">
        <v>2228546</v>
      </c>
    </row>
    <row r="13" spans="1:17" ht="16.5" customHeight="1" x14ac:dyDescent="0.15">
      <c r="A13" s="99" t="s">
        <v>87</v>
      </c>
      <c r="B13" s="100">
        <v>4</v>
      </c>
      <c r="C13" s="101" t="s">
        <v>15</v>
      </c>
      <c r="D13" s="102"/>
      <c r="E13" s="103">
        <v>231465</v>
      </c>
      <c r="F13" s="104">
        <v>155857</v>
      </c>
      <c r="G13" s="105">
        <v>43987</v>
      </c>
      <c r="H13" s="104">
        <v>431309</v>
      </c>
      <c r="I13" s="104"/>
      <c r="J13" s="104">
        <v>431309</v>
      </c>
      <c r="K13" s="104">
        <v>1641994</v>
      </c>
      <c r="L13" s="104"/>
      <c r="M13" s="104">
        <v>1641994</v>
      </c>
      <c r="N13" s="104"/>
      <c r="O13" s="104">
        <v>1641994</v>
      </c>
      <c r="P13" s="104">
        <v>2073303</v>
      </c>
    </row>
    <row r="14" spans="1:17" ht="16.5" customHeight="1" x14ac:dyDescent="0.15">
      <c r="A14" s="78" t="s">
        <v>86</v>
      </c>
      <c r="B14" s="79">
        <v>5</v>
      </c>
      <c r="C14" s="80" t="s">
        <v>86</v>
      </c>
      <c r="D14" s="81"/>
      <c r="E14" s="82">
        <v>283081</v>
      </c>
      <c r="F14" s="83">
        <v>205260</v>
      </c>
      <c r="G14" s="84">
        <v>91570</v>
      </c>
      <c r="H14" s="83">
        <v>579911</v>
      </c>
      <c r="I14" s="83"/>
      <c r="J14" s="83">
        <v>579911</v>
      </c>
      <c r="K14" s="83">
        <v>1740182</v>
      </c>
      <c r="L14" s="83"/>
      <c r="M14" s="83">
        <v>1740182</v>
      </c>
      <c r="N14" s="83"/>
      <c r="O14" s="83">
        <v>1740182</v>
      </c>
      <c r="P14" s="83">
        <v>2320093</v>
      </c>
    </row>
    <row r="15" spans="1:17" ht="16.5" customHeight="1" x14ac:dyDescent="0.15">
      <c r="A15" s="78" t="s">
        <v>86</v>
      </c>
      <c r="B15" s="79">
        <v>6</v>
      </c>
      <c r="C15" s="80" t="s">
        <v>86</v>
      </c>
      <c r="D15" s="81"/>
      <c r="E15" s="82">
        <v>216595</v>
      </c>
      <c r="F15" s="83">
        <v>236302</v>
      </c>
      <c r="G15" s="84">
        <v>124266</v>
      </c>
      <c r="H15" s="83">
        <v>577163</v>
      </c>
      <c r="I15" s="83"/>
      <c r="J15" s="83">
        <v>577163</v>
      </c>
      <c r="K15" s="83">
        <v>1880172</v>
      </c>
      <c r="L15" s="83"/>
      <c r="M15" s="83">
        <v>1880172</v>
      </c>
      <c r="N15" s="83"/>
      <c r="O15" s="83">
        <v>1880172</v>
      </c>
      <c r="P15" s="83">
        <v>2457335</v>
      </c>
    </row>
    <row r="16" spans="1:17" ht="16.5" customHeight="1" x14ac:dyDescent="0.15">
      <c r="A16" s="78" t="s">
        <v>86</v>
      </c>
      <c r="B16" s="79">
        <v>7</v>
      </c>
      <c r="C16" s="80" t="s">
        <v>86</v>
      </c>
      <c r="D16" s="81"/>
      <c r="E16" s="82">
        <v>298805</v>
      </c>
      <c r="F16" s="83">
        <v>169350</v>
      </c>
      <c r="G16" s="84">
        <v>89144</v>
      </c>
      <c r="H16" s="83">
        <v>557299</v>
      </c>
      <c r="I16" s="83"/>
      <c r="J16" s="83">
        <v>557299</v>
      </c>
      <c r="K16" s="83">
        <v>1836800</v>
      </c>
      <c r="L16" s="83"/>
      <c r="M16" s="83">
        <v>1836800</v>
      </c>
      <c r="N16" s="83"/>
      <c r="O16" s="83">
        <v>1836800</v>
      </c>
      <c r="P16" s="83">
        <v>2394099</v>
      </c>
    </row>
    <row r="17" spans="1:17" ht="16.5" customHeight="1" x14ac:dyDescent="0.15">
      <c r="A17" s="78" t="s">
        <v>86</v>
      </c>
      <c r="B17" s="79">
        <v>8</v>
      </c>
      <c r="C17" s="80" t="s">
        <v>86</v>
      </c>
      <c r="D17" s="81"/>
      <c r="E17" s="82">
        <v>236319</v>
      </c>
      <c r="F17" s="83">
        <v>168369</v>
      </c>
      <c r="G17" s="84">
        <v>112817</v>
      </c>
      <c r="H17" s="83">
        <v>517505</v>
      </c>
      <c r="I17" s="83"/>
      <c r="J17" s="83">
        <v>517505</v>
      </c>
      <c r="K17" s="83">
        <v>1803336</v>
      </c>
      <c r="L17" s="83"/>
      <c r="M17" s="83">
        <v>1803336</v>
      </c>
      <c r="N17" s="83"/>
      <c r="O17" s="83">
        <v>1803336</v>
      </c>
      <c r="P17" s="83">
        <v>2320841</v>
      </c>
    </row>
    <row r="18" spans="1:17" ht="16.5" customHeight="1" x14ac:dyDescent="0.15">
      <c r="A18" s="78" t="s">
        <v>86</v>
      </c>
      <c r="B18" s="79">
        <v>9</v>
      </c>
      <c r="C18" s="80" t="s">
        <v>86</v>
      </c>
      <c r="D18" s="81"/>
      <c r="E18" s="82">
        <v>323393</v>
      </c>
      <c r="F18" s="83">
        <v>207376</v>
      </c>
      <c r="G18" s="84">
        <v>77317</v>
      </c>
      <c r="H18" s="83">
        <v>608086</v>
      </c>
      <c r="I18" s="83"/>
      <c r="J18" s="83">
        <v>608086</v>
      </c>
      <c r="K18" s="83">
        <v>1995557</v>
      </c>
      <c r="L18" s="83"/>
      <c r="M18" s="83">
        <v>1995557</v>
      </c>
      <c r="N18" s="83"/>
      <c r="O18" s="83">
        <v>1995557</v>
      </c>
      <c r="P18" s="83">
        <v>2603643</v>
      </c>
    </row>
    <row r="19" spans="1:17" ht="16.5" customHeight="1" x14ac:dyDescent="0.15">
      <c r="A19" s="78" t="s">
        <v>86</v>
      </c>
      <c r="B19" s="79">
        <v>10</v>
      </c>
      <c r="C19" s="80" t="s">
        <v>86</v>
      </c>
      <c r="D19" s="81"/>
      <c r="E19" s="82">
        <v>177609</v>
      </c>
      <c r="F19" s="83">
        <v>177050</v>
      </c>
      <c r="G19" s="84">
        <v>88818</v>
      </c>
      <c r="H19" s="83">
        <v>443477</v>
      </c>
      <c r="I19" s="83"/>
      <c r="J19" s="83">
        <v>443477</v>
      </c>
      <c r="K19" s="83">
        <v>1999388</v>
      </c>
      <c r="L19" s="83"/>
      <c r="M19" s="83">
        <v>1999388</v>
      </c>
      <c r="N19" s="83"/>
      <c r="O19" s="83">
        <v>1999388</v>
      </c>
      <c r="P19" s="83">
        <v>2442865</v>
      </c>
    </row>
    <row r="20" spans="1:17" ht="16.5" customHeight="1" x14ac:dyDescent="0.15">
      <c r="A20" s="78" t="s">
        <v>86</v>
      </c>
      <c r="B20" s="79">
        <v>11</v>
      </c>
      <c r="C20" s="80" t="s">
        <v>86</v>
      </c>
      <c r="D20" s="81"/>
      <c r="E20" s="82">
        <v>305433</v>
      </c>
      <c r="F20" s="83">
        <v>184495</v>
      </c>
      <c r="G20" s="84">
        <v>88020</v>
      </c>
      <c r="H20" s="83">
        <v>577948</v>
      </c>
      <c r="I20" s="83"/>
      <c r="J20" s="83">
        <v>577948</v>
      </c>
      <c r="K20" s="83">
        <v>2169731</v>
      </c>
      <c r="L20" s="83"/>
      <c r="M20" s="83">
        <v>2169731</v>
      </c>
      <c r="N20" s="83"/>
      <c r="O20" s="83">
        <v>2169731</v>
      </c>
      <c r="P20" s="83">
        <v>2747679</v>
      </c>
    </row>
    <row r="21" spans="1:17" ht="16.5" customHeight="1" x14ac:dyDescent="0.15">
      <c r="A21" s="92" t="s">
        <v>86</v>
      </c>
      <c r="B21" s="93">
        <v>12</v>
      </c>
      <c r="C21" s="94" t="s">
        <v>86</v>
      </c>
      <c r="D21" s="95"/>
      <c r="E21" s="96">
        <v>338538</v>
      </c>
      <c r="F21" s="97">
        <v>192872</v>
      </c>
      <c r="G21" s="98">
        <v>156964</v>
      </c>
      <c r="H21" s="97">
        <v>688374</v>
      </c>
      <c r="I21" s="97"/>
      <c r="J21" s="97">
        <v>688374</v>
      </c>
      <c r="K21" s="97">
        <v>2091406</v>
      </c>
      <c r="L21" s="97"/>
      <c r="M21" s="97">
        <v>2091406</v>
      </c>
      <c r="N21" s="97"/>
      <c r="O21" s="97">
        <v>2091406</v>
      </c>
      <c r="P21" s="97">
        <v>2779780</v>
      </c>
    </row>
    <row r="22" spans="1:17" ht="16.5" customHeight="1" x14ac:dyDescent="0.15">
      <c r="A22" s="99" t="s">
        <v>88</v>
      </c>
      <c r="B22" s="100">
        <v>1</v>
      </c>
      <c r="C22" s="101" t="s">
        <v>15</v>
      </c>
      <c r="D22" s="102"/>
      <c r="E22" s="103">
        <v>144377</v>
      </c>
      <c r="F22" s="104">
        <v>190788</v>
      </c>
      <c r="G22" s="105">
        <v>85085</v>
      </c>
      <c r="H22" s="104">
        <v>420250</v>
      </c>
      <c r="I22" s="104"/>
      <c r="J22" s="104">
        <v>420250</v>
      </c>
      <c r="K22" s="104">
        <v>1876144</v>
      </c>
      <c r="L22" s="104"/>
      <c r="M22" s="104">
        <v>1876144</v>
      </c>
      <c r="N22" s="104"/>
      <c r="O22" s="104">
        <v>1876144</v>
      </c>
      <c r="P22" s="104">
        <v>2296394</v>
      </c>
    </row>
    <row r="23" spans="1:17" ht="16.5" customHeight="1" x14ac:dyDescent="0.15">
      <c r="A23" s="78" t="s">
        <v>86</v>
      </c>
      <c r="B23" s="79">
        <v>2</v>
      </c>
      <c r="C23" s="80" t="s">
        <v>86</v>
      </c>
      <c r="D23" s="81"/>
      <c r="E23" s="82">
        <v>138092</v>
      </c>
      <c r="F23" s="83">
        <v>160254</v>
      </c>
      <c r="G23" s="84">
        <v>92444</v>
      </c>
      <c r="H23" s="83">
        <v>390790</v>
      </c>
      <c r="I23" s="83"/>
      <c r="J23" s="83">
        <v>390790</v>
      </c>
      <c r="K23" s="83">
        <v>1683547</v>
      </c>
      <c r="L23" s="83"/>
      <c r="M23" s="83">
        <v>1683547</v>
      </c>
      <c r="N23" s="83"/>
      <c r="O23" s="83">
        <v>1683547</v>
      </c>
      <c r="P23" s="83">
        <v>2074337</v>
      </c>
    </row>
    <row r="24" spans="1:17" ht="16.5" customHeight="1" x14ac:dyDescent="0.15">
      <c r="A24" s="92" t="s">
        <v>86</v>
      </c>
      <c r="B24" s="93">
        <v>3</v>
      </c>
      <c r="C24" s="94" t="s">
        <v>86</v>
      </c>
      <c r="D24" s="95"/>
      <c r="E24" s="96">
        <v>173413</v>
      </c>
      <c r="F24" s="97">
        <v>190165</v>
      </c>
      <c r="G24" s="98">
        <v>91106</v>
      </c>
      <c r="H24" s="97">
        <v>454684</v>
      </c>
      <c r="I24" s="97"/>
      <c r="J24" s="97">
        <v>454684</v>
      </c>
      <c r="K24" s="97">
        <v>2045480</v>
      </c>
      <c r="L24" s="97"/>
      <c r="M24" s="97">
        <v>2045480</v>
      </c>
      <c r="N24" s="97"/>
      <c r="O24" s="97">
        <v>2045480</v>
      </c>
      <c r="P24" s="97">
        <v>2500164</v>
      </c>
    </row>
    <row r="25" spans="1:17" ht="16.5" customHeight="1" x14ac:dyDescent="0.15">
      <c r="A25" s="99" t="s">
        <v>88</v>
      </c>
      <c r="B25" s="100">
        <v>4</v>
      </c>
      <c r="C25" s="101" t="s">
        <v>15</v>
      </c>
      <c r="D25" s="102"/>
      <c r="E25" s="103">
        <v>184605</v>
      </c>
      <c r="F25" s="104">
        <v>116401</v>
      </c>
      <c r="G25" s="105">
        <v>86868</v>
      </c>
      <c r="H25" s="104">
        <v>387874</v>
      </c>
      <c r="I25" s="104"/>
      <c r="J25" s="104">
        <v>387874</v>
      </c>
      <c r="K25" s="104">
        <v>2000496</v>
      </c>
      <c r="L25" s="104"/>
      <c r="M25" s="104">
        <v>2000496</v>
      </c>
      <c r="N25" s="104"/>
      <c r="O25" s="104">
        <v>2000496</v>
      </c>
      <c r="P25" s="104">
        <v>2388370</v>
      </c>
    </row>
    <row r="26" spans="1:17" x14ac:dyDescent="0.15">
      <c r="A26" s="78" t="s">
        <v>86</v>
      </c>
      <c r="B26" s="79">
        <v>5</v>
      </c>
      <c r="C26" s="80" t="s">
        <v>86</v>
      </c>
      <c r="D26" s="81"/>
      <c r="E26" s="82">
        <v>296194</v>
      </c>
      <c r="F26" s="83">
        <v>189147</v>
      </c>
      <c r="G26" s="84">
        <v>118922</v>
      </c>
      <c r="H26" s="83">
        <v>604263</v>
      </c>
      <c r="I26" s="83"/>
      <c r="J26" s="83">
        <v>604263</v>
      </c>
      <c r="K26" s="83">
        <v>1795735</v>
      </c>
      <c r="L26" s="83"/>
      <c r="M26" s="83">
        <v>1795735</v>
      </c>
      <c r="N26" s="83"/>
      <c r="O26" s="83">
        <v>1795735</v>
      </c>
      <c r="P26" s="83">
        <v>2399998</v>
      </c>
      <c r="Q26" s="55"/>
    </row>
    <row r="27" spans="1:17" x14ac:dyDescent="0.15">
      <c r="A27" s="78" t="s">
        <v>86</v>
      </c>
      <c r="B27" s="79">
        <v>6</v>
      </c>
      <c r="C27" s="80" t="s">
        <v>86</v>
      </c>
      <c r="D27" s="81"/>
      <c r="E27" s="82">
        <v>263503</v>
      </c>
      <c r="F27" s="83">
        <v>192468</v>
      </c>
      <c r="G27" s="84">
        <v>71887</v>
      </c>
      <c r="H27" s="83">
        <v>527858</v>
      </c>
      <c r="I27" s="83"/>
      <c r="J27" s="83">
        <v>527858</v>
      </c>
      <c r="K27" s="83">
        <v>1604317</v>
      </c>
      <c r="L27" s="83"/>
      <c r="M27" s="83">
        <v>1604317</v>
      </c>
      <c r="N27" s="83"/>
      <c r="O27" s="83">
        <v>1604317</v>
      </c>
      <c r="P27" s="83">
        <v>2132175</v>
      </c>
    </row>
    <row r="28" spans="1:17" x14ac:dyDescent="0.15">
      <c r="A28" s="78" t="s">
        <v>86</v>
      </c>
      <c r="B28" s="79">
        <v>7</v>
      </c>
      <c r="C28" s="80" t="s">
        <v>86</v>
      </c>
      <c r="D28" s="81"/>
      <c r="E28" s="82">
        <v>167295</v>
      </c>
      <c r="F28" s="83">
        <v>100489</v>
      </c>
      <c r="G28" s="84">
        <v>59915</v>
      </c>
      <c r="H28" s="83">
        <v>327699</v>
      </c>
      <c r="I28" s="83"/>
      <c r="J28" s="83">
        <v>327699</v>
      </c>
      <c r="K28" s="83">
        <v>1367114</v>
      </c>
      <c r="L28" s="83"/>
      <c r="M28" s="83">
        <v>1367114</v>
      </c>
      <c r="N28" s="83"/>
      <c r="O28" s="83">
        <v>1367114</v>
      </c>
      <c r="P28" s="83">
        <v>1694813</v>
      </c>
    </row>
    <row r="29" spans="1:17" x14ac:dyDescent="0.15">
      <c r="A29" s="145" t="s">
        <v>86</v>
      </c>
      <c r="B29" s="86">
        <v>8</v>
      </c>
      <c r="C29" s="146" t="s">
        <v>86</v>
      </c>
      <c r="D29" s="88"/>
      <c r="E29" s="89">
        <v>222952</v>
      </c>
      <c r="F29" s="90">
        <v>183210</v>
      </c>
      <c r="G29" s="91">
        <v>99740</v>
      </c>
      <c r="H29" s="90">
        <f>SUM(E29:G29)</f>
        <v>505902</v>
      </c>
      <c r="I29" s="90"/>
      <c r="J29" s="90">
        <f>H29+I29</f>
        <v>505902</v>
      </c>
      <c r="K29" s="90">
        <v>1569228</v>
      </c>
      <c r="L29" s="90"/>
      <c r="M29" s="90">
        <f>K29+I29</f>
        <v>1569228</v>
      </c>
      <c r="N29" s="90"/>
      <c r="O29" s="90">
        <f>M29+N29</f>
        <v>1569228</v>
      </c>
      <c r="P29" s="90">
        <f>J29+O29</f>
        <v>2075130</v>
      </c>
    </row>
    <row r="31" spans="1:17" x14ac:dyDescent="0.15">
      <c r="E31" s="147"/>
      <c r="F31" s="147"/>
      <c r="G31" s="147"/>
      <c r="H31" s="147"/>
      <c r="I31" s="147"/>
      <c r="J31" s="147"/>
      <c r="K31" s="147"/>
    </row>
    <row r="32" spans="1:17" x14ac:dyDescent="0.15">
      <c r="E32" s="127"/>
      <c r="F32" s="127"/>
      <c r="G32" s="127"/>
      <c r="H32" s="55"/>
      <c r="I32" s="55"/>
      <c r="J32" s="55"/>
      <c r="K32" s="126"/>
    </row>
    <row r="33" spans="5:11" x14ac:dyDescent="0.15">
      <c r="E33" s="127"/>
      <c r="F33" s="127"/>
      <c r="G33" s="127"/>
      <c r="H33" s="55"/>
      <c r="I33" s="55"/>
      <c r="J33" s="55"/>
      <c r="K33" s="126"/>
    </row>
    <row r="34" spans="5:11" x14ac:dyDescent="0.15">
      <c r="E34" s="127"/>
      <c r="F34" s="127"/>
      <c r="G34" s="127"/>
      <c r="H34" s="55"/>
      <c r="I34" s="55"/>
      <c r="J34" s="55"/>
      <c r="K34" s="126"/>
    </row>
    <row r="35" spans="5:11" x14ac:dyDescent="0.15">
      <c r="E35" s="127"/>
      <c r="F35" s="127"/>
      <c r="G35" s="127"/>
      <c r="H35" s="55"/>
      <c r="I35" s="55"/>
      <c r="J35" s="55"/>
      <c r="K35" s="126"/>
    </row>
    <row r="36" spans="5:11" x14ac:dyDescent="0.15">
      <c r="E36" s="127"/>
      <c r="F36" s="127"/>
      <c r="G36" s="127"/>
      <c r="H36" s="55"/>
      <c r="I36" s="55"/>
      <c r="J36" s="55"/>
      <c r="K36" s="126"/>
    </row>
    <row r="37" spans="5:11" x14ac:dyDescent="0.15">
      <c r="E37" s="126"/>
      <c r="F37" s="127"/>
      <c r="G37" s="127"/>
      <c r="H37" s="55"/>
      <c r="I37" s="55"/>
      <c r="J37" s="55"/>
      <c r="K37" s="126"/>
    </row>
    <row r="38" spans="5:11" x14ac:dyDescent="0.15">
      <c r="E38" s="126"/>
      <c r="F38" s="127"/>
      <c r="G38" s="127"/>
      <c r="H38" s="55"/>
      <c r="I38" s="55"/>
      <c r="J38" s="55"/>
      <c r="K38" s="126"/>
    </row>
    <row r="39" spans="5:11" x14ac:dyDescent="0.15">
      <c r="E39" s="126"/>
      <c r="F39" s="127"/>
      <c r="G39" s="127"/>
      <c r="H39" s="55"/>
      <c r="I39" s="55"/>
      <c r="J39" s="55"/>
      <c r="K39" s="55"/>
    </row>
    <row r="40" spans="5:11" x14ac:dyDescent="0.15">
      <c r="E40" s="126"/>
      <c r="F40" s="127"/>
      <c r="G40" s="127"/>
      <c r="H40" s="55"/>
      <c r="I40" s="55"/>
      <c r="J40" s="55"/>
      <c r="K40" s="55"/>
    </row>
    <row r="41" spans="5:11" x14ac:dyDescent="0.15">
      <c r="E41" s="126"/>
      <c r="F41" s="127"/>
      <c r="G41" s="127"/>
      <c r="H41" s="55"/>
      <c r="I41" s="55"/>
      <c r="J41" s="55"/>
      <c r="K41" s="55"/>
    </row>
    <row r="42" spans="5:11" x14ac:dyDescent="0.15">
      <c r="E42" s="126"/>
      <c r="F42" s="127"/>
      <c r="G42" s="127"/>
      <c r="H42" s="55"/>
      <c r="I42" s="55"/>
      <c r="J42" s="55"/>
      <c r="K42" s="55"/>
    </row>
    <row r="43" spans="5:11" x14ac:dyDescent="0.15">
      <c r="E43" s="126"/>
      <c r="F43" s="127"/>
      <c r="G43" s="127"/>
      <c r="H43" s="55"/>
      <c r="I43" s="55"/>
      <c r="J43" s="55"/>
      <c r="K43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topLeftCell="A16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0</v>
      </c>
    </row>
    <row r="4" spans="2:16" x14ac:dyDescent="0.15">
      <c r="P4" s="1" t="s">
        <v>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602" t="s">
        <v>2</v>
      </c>
      <c r="D6" s="603"/>
      <c r="E6" s="602" t="s">
        <v>3</v>
      </c>
      <c r="F6" s="607"/>
      <c r="G6" s="602" t="s">
        <v>4</v>
      </c>
      <c r="H6" s="603"/>
      <c r="I6" s="607" t="s">
        <v>5</v>
      </c>
      <c r="J6" s="607"/>
      <c r="K6" s="602" t="s">
        <v>6</v>
      </c>
      <c r="L6" s="603"/>
      <c r="M6" s="602" t="s">
        <v>7</v>
      </c>
      <c r="N6" s="603"/>
      <c r="O6" s="602" t="s">
        <v>8</v>
      </c>
      <c r="P6" s="603"/>
    </row>
    <row r="7" spans="2:16" ht="17.25" customHeight="1" x14ac:dyDescent="0.15">
      <c r="B7" s="604" t="s">
        <v>9</v>
      </c>
      <c r="C7" s="605"/>
      <c r="D7" s="606"/>
      <c r="E7" s="5" t="s">
        <v>10</v>
      </c>
      <c r="F7" s="6" t="s">
        <v>11</v>
      </c>
      <c r="G7" s="5" t="s">
        <v>10</v>
      </c>
      <c r="H7" s="6" t="s">
        <v>11</v>
      </c>
      <c r="I7" s="7" t="s">
        <v>10</v>
      </c>
      <c r="J7" s="6" t="s">
        <v>11</v>
      </c>
      <c r="K7" s="7" t="s">
        <v>10</v>
      </c>
      <c r="L7" s="6" t="s">
        <v>11</v>
      </c>
      <c r="M7" s="7" t="s">
        <v>10</v>
      </c>
      <c r="N7" s="6" t="s">
        <v>11</v>
      </c>
      <c r="O7" s="7" t="s">
        <v>10</v>
      </c>
      <c r="P7" s="6" t="s">
        <v>11</v>
      </c>
    </row>
    <row r="8" spans="2:16" ht="17.25" customHeight="1" x14ac:dyDescent="0.15">
      <c r="B8" s="4" t="s">
        <v>12</v>
      </c>
      <c r="C8" s="8">
        <v>11</v>
      </c>
      <c r="D8" s="1" t="s">
        <v>13</v>
      </c>
      <c r="E8" s="9">
        <v>127169.59999999999</v>
      </c>
      <c r="F8" s="10">
        <v>432.54965986394552</v>
      </c>
      <c r="G8" s="9">
        <v>45303.199999999997</v>
      </c>
      <c r="H8" s="10">
        <v>154.09251700680272</v>
      </c>
      <c r="I8" s="11">
        <v>28517.4</v>
      </c>
      <c r="J8" s="10">
        <v>96.997959183673473</v>
      </c>
      <c r="K8" s="11">
        <v>23341.1</v>
      </c>
      <c r="L8" s="10">
        <v>79.391496598639449</v>
      </c>
      <c r="M8" s="11">
        <v>9368.5</v>
      </c>
      <c r="N8" s="10">
        <v>31.8656462585034</v>
      </c>
      <c r="O8" s="11">
        <v>20639.400000000001</v>
      </c>
      <c r="P8" s="10">
        <v>70.20204081632653</v>
      </c>
    </row>
    <row r="9" spans="2:16" ht="17.25" customHeight="1" x14ac:dyDescent="0.15">
      <c r="B9" s="4"/>
      <c r="C9" s="8">
        <v>12</v>
      </c>
      <c r="E9" s="9">
        <v>115343.2</v>
      </c>
      <c r="F9" s="10">
        <v>385.76321070234115</v>
      </c>
      <c r="G9" s="9">
        <v>43074.5</v>
      </c>
      <c r="H9" s="10">
        <v>144.06187290969899</v>
      </c>
      <c r="I9" s="11">
        <v>24458.5</v>
      </c>
      <c r="J9" s="10">
        <v>81.8010033444816</v>
      </c>
      <c r="K9" s="11">
        <v>22777.3</v>
      </c>
      <c r="L9" s="10">
        <v>76.178260869565221</v>
      </c>
      <c r="M9" s="11">
        <v>10377.9</v>
      </c>
      <c r="N9" s="10">
        <v>34.708695652173908</v>
      </c>
      <c r="O9" s="11">
        <v>14655</v>
      </c>
      <c r="P9" s="10">
        <v>49.013377926421406</v>
      </c>
    </row>
    <row r="10" spans="2:16" ht="17.25" customHeight="1" x14ac:dyDescent="0.15">
      <c r="B10" s="4"/>
      <c r="C10" s="8">
        <v>13</v>
      </c>
      <c r="E10" s="9">
        <v>95428.099999999991</v>
      </c>
      <c r="F10" s="10">
        <v>321.30673400673396</v>
      </c>
      <c r="G10" s="9">
        <v>29264.6</v>
      </c>
      <c r="H10" s="10">
        <v>98.534006734006724</v>
      </c>
      <c r="I10" s="11">
        <v>22538</v>
      </c>
      <c r="J10" s="10">
        <v>75.885521885521882</v>
      </c>
      <c r="K10" s="11">
        <v>20524.3</v>
      </c>
      <c r="L10" s="10">
        <v>69.105387205387203</v>
      </c>
      <c r="M10" s="11">
        <v>10411.599999999999</v>
      </c>
      <c r="N10" s="10">
        <v>35.055892255892253</v>
      </c>
      <c r="O10" s="11">
        <v>12689.6</v>
      </c>
      <c r="P10" s="10">
        <v>42.725925925925928</v>
      </c>
    </row>
    <row r="11" spans="2:16" ht="17.25" customHeight="1" x14ac:dyDescent="0.15">
      <c r="B11" s="4"/>
      <c r="C11" s="8">
        <v>14</v>
      </c>
      <c r="E11" s="9">
        <v>83990.599999999991</v>
      </c>
      <c r="F11" s="10">
        <v>287.63904109589038</v>
      </c>
      <c r="G11" s="9">
        <v>28004.7</v>
      </c>
      <c r="H11" s="10">
        <v>95.906506849315065</v>
      </c>
      <c r="I11" s="11">
        <v>19049.900000000001</v>
      </c>
      <c r="J11" s="10">
        <v>65.239383561643834</v>
      </c>
      <c r="K11" s="11">
        <v>12400.2</v>
      </c>
      <c r="L11" s="10">
        <v>42.466438356164389</v>
      </c>
      <c r="M11" s="11">
        <v>10491.8</v>
      </c>
      <c r="N11" s="10">
        <v>35.930821917808217</v>
      </c>
      <c r="O11" s="11">
        <v>14044</v>
      </c>
      <c r="P11" s="10">
        <v>48.095890410958901</v>
      </c>
    </row>
    <row r="12" spans="2:16" ht="17.25" customHeight="1" x14ac:dyDescent="0.15">
      <c r="B12" s="4"/>
      <c r="C12" s="8">
        <v>15</v>
      </c>
      <c r="E12" s="9">
        <v>78703.199999999997</v>
      </c>
      <c r="F12" s="10">
        <v>266.79050847457626</v>
      </c>
      <c r="G12" s="9">
        <v>26216.400000000001</v>
      </c>
      <c r="H12" s="10">
        <v>88.869152542372888</v>
      </c>
      <c r="I12" s="11">
        <v>16989.3</v>
      </c>
      <c r="J12" s="10">
        <v>57.590847457627113</v>
      </c>
      <c r="K12" s="11">
        <v>13064</v>
      </c>
      <c r="L12" s="10">
        <v>44.284745762711864</v>
      </c>
      <c r="M12" s="11">
        <v>8868</v>
      </c>
      <c r="N12" s="10">
        <v>30.061016949152542</v>
      </c>
      <c r="O12" s="11">
        <v>13565.5</v>
      </c>
      <c r="P12" s="10">
        <v>45.984745762711867</v>
      </c>
    </row>
    <row r="13" spans="2:16" ht="17.25" customHeight="1" x14ac:dyDescent="0.15">
      <c r="B13" s="4"/>
      <c r="C13" s="8">
        <v>16</v>
      </c>
      <c r="E13" s="9">
        <v>71151.899999999994</v>
      </c>
      <c r="F13" s="10">
        <v>244.5082474226804</v>
      </c>
      <c r="G13" s="9">
        <v>24839.5</v>
      </c>
      <c r="H13" s="10">
        <v>85.359106529209626</v>
      </c>
      <c r="I13" s="11">
        <v>14871.8</v>
      </c>
      <c r="J13" s="10">
        <v>51.105841924398625</v>
      </c>
      <c r="K13" s="11">
        <v>9213.4</v>
      </c>
      <c r="L13" s="10">
        <v>31.661168384879723</v>
      </c>
      <c r="M13" s="11">
        <v>8782.5</v>
      </c>
      <c r="N13" s="10">
        <v>30.180412371134022</v>
      </c>
      <c r="O13" s="11">
        <v>13444.7</v>
      </c>
      <c r="P13" s="10">
        <v>46.20171821305842</v>
      </c>
    </row>
    <row r="14" spans="2:16" ht="17.25" customHeight="1" x14ac:dyDescent="0.15">
      <c r="B14" s="4"/>
      <c r="C14" s="8">
        <v>17</v>
      </c>
      <c r="E14" s="9">
        <v>75701.100000000006</v>
      </c>
      <c r="F14" s="10">
        <v>258.3655290102389</v>
      </c>
      <c r="G14" s="9">
        <v>24935.200000000001</v>
      </c>
      <c r="H14" s="10">
        <v>85.103071672354957</v>
      </c>
      <c r="I14" s="11">
        <v>16495.3</v>
      </c>
      <c r="J14" s="10">
        <v>56.297952218430034</v>
      </c>
      <c r="K14" s="11">
        <v>8273.1</v>
      </c>
      <c r="L14" s="10">
        <v>28.235836177474404</v>
      </c>
      <c r="M14" s="11">
        <v>10254.6</v>
      </c>
      <c r="N14" s="10">
        <v>34.998634812286689</v>
      </c>
      <c r="O14" s="11">
        <v>15742.9</v>
      </c>
      <c r="P14" s="10">
        <v>53.730034129692832</v>
      </c>
    </row>
    <row r="15" spans="2:16" ht="17.25" customHeight="1" x14ac:dyDescent="0.15">
      <c r="B15" s="4"/>
      <c r="C15" s="8">
        <v>18</v>
      </c>
      <c r="E15" s="9">
        <v>81950.600000000006</v>
      </c>
      <c r="F15" s="10">
        <v>279.69488054607513</v>
      </c>
      <c r="G15" s="9">
        <v>25202</v>
      </c>
      <c r="H15" s="10">
        <v>86.0136518771331</v>
      </c>
      <c r="I15" s="11">
        <v>19985.5</v>
      </c>
      <c r="J15" s="10">
        <v>68.209897610921502</v>
      </c>
      <c r="K15" s="11">
        <v>8647.2999999999993</v>
      </c>
      <c r="L15" s="10">
        <v>29.512969283276448</v>
      </c>
      <c r="M15" s="11">
        <v>10711.5</v>
      </c>
      <c r="N15" s="10">
        <v>36.558020477815703</v>
      </c>
      <c r="O15" s="11">
        <v>17404.3</v>
      </c>
      <c r="P15" s="10">
        <v>59.400341296928325</v>
      </c>
    </row>
    <row r="16" spans="2:16" ht="17.25" customHeight="1" x14ac:dyDescent="0.15">
      <c r="B16" s="4"/>
      <c r="C16" s="8">
        <v>19</v>
      </c>
      <c r="E16" s="9">
        <v>77269.7</v>
      </c>
      <c r="F16" s="10">
        <v>263.71911262798636</v>
      </c>
      <c r="G16" s="9">
        <v>22706</v>
      </c>
      <c r="H16" s="10">
        <v>77.49488054607508</v>
      </c>
      <c r="I16" s="11">
        <v>19480.900000000001</v>
      </c>
      <c r="J16" s="10">
        <v>66.487713310580205</v>
      </c>
      <c r="K16" s="11">
        <v>7071.7</v>
      </c>
      <c r="L16" s="10">
        <v>24.135494880546073</v>
      </c>
      <c r="M16" s="11">
        <v>10633.2</v>
      </c>
      <c r="N16" s="10">
        <v>36.290784982935158</v>
      </c>
      <c r="O16" s="11">
        <v>17377.900000000001</v>
      </c>
      <c r="P16" s="10">
        <v>59.310238907849836</v>
      </c>
    </row>
    <row r="17" spans="2:16" ht="17.25" customHeight="1" x14ac:dyDescent="0.15">
      <c r="B17" s="4"/>
      <c r="C17" s="8">
        <v>20</v>
      </c>
      <c r="E17" s="9">
        <v>77813.200000000012</v>
      </c>
      <c r="F17" s="10">
        <v>268.32137931034487</v>
      </c>
      <c r="G17" s="9">
        <v>23730.1</v>
      </c>
      <c r="H17" s="10">
        <v>81.827931034482759</v>
      </c>
      <c r="I17" s="11">
        <v>18269.7</v>
      </c>
      <c r="J17" s="10">
        <v>62.99896551724138</v>
      </c>
      <c r="K17" s="11">
        <v>6551.4999999999991</v>
      </c>
      <c r="L17" s="10">
        <v>22.591379310344823</v>
      </c>
      <c r="M17" s="11">
        <v>12611.900000000001</v>
      </c>
      <c r="N17" s="10">
        <v>43.489310344827594</v>
      </c>
      <c r="O17" s="11">
        <v>16650</v>
      </c>
      <c r="P17" s="10">
        <v>57.413793103448278</v>
      </c>
    </row>
    <row r="18" spans="2:16" ht="17.25" customHeight="1" x14ac:dyDescent="0.15">
      <c r="B18" s="12"/>
      <c r="C18" s="7">
        <v>21</v>
      </c>
      <c r="D18" s="3"/>
      <c r="E18" s="13">
        <v>81887.5</v>
      </c>
      <c r="F18" s="14">
        <v>280.43664383561645</v>
      </c>
      <c r="G18" s="13">
        <v>24256.199999999997</v>
      </c>
      <c r="H18" s="14">
        <v>83.069178082191769</v>
      </c>
      <c r="I18" s="15">
        <v>19630.100000000002</v>
      </c>
      <c r="J18" s="14">
        <v>67.226369863013701</v>
      </c>
      <c r="K18" s="15">
        <v>6553.5</v>
      </c>
      <c r="L18" s="14">
        <v>22.443493150684933</v>
      </c>
      <c r="M18" s="15">
        <v>13278.8</v>
      </c>
      <c r="N18" s="14">
        <v>45.475342465753421</v>
      </c>
      <c r="O18" s="15">
        <v>18168.900000000001</v>
      </c>
      <c r="P18" s="14">
        <v>62.222260273972609</v>
      </c>
    </row>
    <row r="19" spans="2:16" ht="17.25" customHeight="1" x14ac:dyDescent="0.15">
      <c r="B19" s="16" t="s">
        <v>14</v>
      </c>
      <c r="C19" s="8">
        <v>6</v>
      </c>
      <c r="D19" s="1" t="s">
        <v>15</v>
      </c>
      <c r="E19" s="17">
        <v>6565.1999999999989</v>
      </c>
      <c r="F19" s="11">
        <v>252.50769230769225</v>
      </c>
      <c r="G19" s="17">
        <v>1836.6999999999998</v>
      </c>
      <c r="H19" s="11">
        <v>70.642307692307682</v>
      </c>
      <c r="I19" s="17">
        <v>1674.8</v>
      </c>
      <c r="J19" s="11">
        <v>64.41538461538461</v>
      </c>
      <c r="K19" s="17">
        <v>553.39999999999986</v>
      </c>
      <c r="L19" s="17">
        <v>21.284615384615378</v>
      </c>
      <c r="M19" s="17">
        <v>1115.9000000000001</v>
      </c>
      <c r="N19" s="17">
        <v>42.919230769230772</v>
      </c>
      <c r="O19" s="17">
        <v>1384.3999999999999</v>
      </c>
      <c r="P19" s="17">
        <v>53.246153846153838</v>
      </c>
    </row>
    <row r="20" spans="2:16" ht="17.25" customHeight="1" x14ac:dyDescent="0.15">
      <c r="B20" s="16"/>
      <c r="C20" s="8">
        <v>7</v>
      </c>
      <c r="E20" s="10">
        <v>7019.8</v>
      </c>
      <c r="F20" s="11">
        <v>269.99230769230769</v>
      </c>
      <c r="G20" s="10">
        <v>1992.6</v>
      </c>
      <c r="H20" s="11">
        <v>76.638461538461542</v>
      </c>
      <c r="I20" s="10">
        <v>1530</v>
      </c>
      <c r="J20" s="11">
        <v>58.846153846153847</v>
      </c>
      <c r="K20" s="10">
        <v>559.20000000000005</v>
      </c>
      <c r="L20" s="10">
        <v>21.507692307692309</v>
      </c>
      <c r="M20" s="10">
        <v>1191</v>
      </c>
      <c r="N20" s="10">
        <v>45.807692307692307</v>
      </c>
      <c r="O20" s="10">
        <v>1747</v>
      </c>
      <c r="P20" s="10">
        <v>67.192307692307693</v>
      </c>
    </row>
    <row r="21" spans="2:16" ht="17.25" customHeight="1" x14ac:dyDescent="0.15">
      <c r="B21" s="16"/>
      <c r="C21" s="8">
        <v>8</v>
      </c>
      <c r="D21" s="18"/>
      <c r="E21" s="10">
        <v>6425.7</v>
      </c>
      <c r="F21" s="11">
        <v>247.1423076923077</v>
      </c>
      <c r="G21" s="10">
        <v>1795</v>
      </c>
      <c r="H21" s="11">
        <v>69.038461538461533</v>
      </c>
      <c r="I21" s="10">
        <v>1529.2</v>
      </c>
      <c r="J21" s="11">
        <v>58.815384615384616</v>
      </c>
      <c r="K21" s="10">
        <v>527.1</v>
      </c>
      <c r="L21" s="10">
        <v>20.273076923076925</v>
      </c>
      <c r="M21" s="10">
        <v>976.5</v>
      </c>
      <c r="N21" s="10">
        <v>37.557692307692307</v>
      </c>
      <c r="O21" s="10">
        <v>1597.9</v>
      </c>
      <c r="P21" s="10">
        <v>61.457692307692312</v>
      </c>
    </row>
    <row r="22" spans="2:16" ht="17.25" customHeight="1" x14ac:dyDescent="0.15">
      <c r="B22" s="16"/>
      <c r="C22" s="8">
        <v>9</v>
      </c>
      <c r="D22" s="18"/>
      <c r="E22" s="10">
        <v>6534.6999999999989</v>
      </c>
      <c r="F22" s="11">
        <v>284.11739130434779</v>
      </c>
      <c r="G22" s="10">
        <v>1918.6999999999998</v>
      </c>
      <c r="H22" s="11">
        <v>83.421739130434773</v>
      </c>
      <c r="I22" s="10">
        <v>1656.5</v>
      </c>
      <c r="J22" s="11">
        <v>72.021739130434781</v>
      </c>
      <c r="K22" s="10">
        <v>522.79999999999995</v>
      </c>
      <c r="L22" s="10">
        <v>22.730434782608693</v>
      </c>
      <c r="M22" s="10">
        <v>1078.0999999999999</v>
      </c>
      <c r="N22" s="10">
        <v>46.873913043478254</v>
      </c>
      <c r="O22" s="10">
        <v>1358.6</v>
      </c>
      <c r="P22" s="10">
        <v>59.0695652173913</v>
      </c>
    </row>
    <row r="23" spans="2:16" ht="17.25" customHeight="1" x14ac:dyDescent="0.15">
      <c r="B23" s="16"/>
      <c r="C23" s="8">
        <v>10</v>
      </c>
      <c r="D23" s="18"/>
      <c r="E23" s="10">
        <v>7168.7</v>
      </c>
      <c r="F23" s="11">
        <v>275.71923076923076</v>
      </c>
      <c r="G23" s="10">
        <v>1926.3</v>
      </c>
      <c r="H23" s="11">
        <v>74.08846153846153</v>
      </c>
      <c r="I23" s="10">
        <v>1817.5</v>
      </c>
      <c r="J23" s="11">
        <v>69.90384615384616</v>
      </c>
      <c r="K23" s="10">
        <v>536.79999999999995</v>
      </c>
      <c r="L23" s="10">
        <v>20.646153846153844</v>
      </c>
      <c r="M23" s="10">
        <v>1232.4000000000001</v>
      </c>
      <c r="N23" s="10">
        <v>47.400000000000006</v>
      </c>
      <c r="O23" s="10">
        <v>1655.7</v>
      </c>
      <c r="P23" s="10">
        <v>63.680769230769229</v>
      </c>
    </row>
    <row r="24" spans="2:16" ht="17.25" customHeight="1" x14ac:dyDescent="0.15">
      <c r="B24" s="16"/>
      <c r="C24" s="8">
        <v>11</v>
      </c>
      <c r="D24" s="18"/>
      <c r="E24" s="10">
        <v>7171.7</v>
      </c>
      <c r="F24" s="11">
        <v>311.81304347826085</v>
      </c>
      <c r="G24" s="10">
        <v>2126</v>
      </c>
      <c r="H24" s="11">
        <v>92.434782608695656</v>
      </c>
      <c r="I24" s="10">
        <v>1724.8999999999999</v>
      </c>
      <c r="J24" s="11">
        <v>74.995652173913044</v>
      </c>
      <c r="K24" s="10">
        <v>523.6</v>
      </c>
      <c r="L24" s="10">
        <v>22.765217391304351</v>
      </c>
      <c r="M24" s="10">
        <v>1142.2</v>
      </c>
      <c r="N24" s="10">
        <v>49.660869565217396</v>
      </c>
      <c r="O24" s="10">
        <v>1655</v>
      </c>
      <c r="P24" s="10">
        <v>71.956521739130437</v>
      </c>
    </row>
    <row r="25" spans="2:16" ht="17.25" customHeight="1" x14ac:dyDescent="0.15">
      <c r="B25" s="16"/>
      <c r="C25" s="8">
        <v>12</v>
      </c>
      <c r="D25" s="18"/>
      <c r="E25" s="10">
        <v>9016.9000000000015</v>
      </c>
      <c r="F25" s="11">
        <v>392.03913043478269</v>
      </c>
      <c r="G25" s="10">
        <v>3257.8999999999996</v>
      </c>
      <c r="H25" s="11">
        <v>141.64782608695651</v>
      </c>
      <c r="I25" s="10">
        <v>1974.1999999999998</v>
      </c>
      <c r="J25" s="11">
        <v>85.834782608695647</v>
      </c>
      <c r="K25" s="10">
        <v>616.50000000000011</v>
      </c>
      <c r="L25" s="10">
        <v>26.804347826086961</v>
      </c>
      <c r="M25" s="10">
        <v>1214.5999999999999</v>
      </c>
      <c r="N25" s="10">
        <v>52.80869565217391</v>
      </c>
      <c r="O25" s="10">
        <v>1953.7000000000003</v>
      </c>
      <c r="P25" s="10">
        <v>84.943478260869583</v>
      </c>
    </row>
    <row r="26" spans="2:16" ht="17.25" customHeight="1" x14ac:dyDescent="0.15">
      <c r="B26" s="16" t="s">
        <v>16</v>
      </c>
      <c r="C26" s="8">
        <v>1</v>
      </c>
      <c r="D26" s="18" t="s">
        <v>15</v>
      </c>
      <c r="E26" s="10">
        <v>6352.9</v>
      </c>
      <c r="F26" s="11">
        <v>317.64499999999998</v>
      </c>
      <c r="G26" s="10">
        <v>1747.1999999999998</v>
      </c>
      <c r="H26" s="11">
        <v>87.359999999999985</v>
      </c>
      <c r="I26" s="10">
        <v>1621.6999999999998</v>
      </c>
      <c r="J26" s="11">
        <v>81.084999999999994</v>
      </c>
      <c r="K26" s="10">
        <v>489.4</v>
      </c>
      <c r="L26" s="10">
        <v>24.47</v>
      </c>
      <c r="M26" s="10">
        <v>1056.0999999999999</v>
      </c>
      <c r="N26" s="10">
        <v>52.804999999999993</v>
      </c>
      <c r="O26" s="10">
        <v>1438.5</v>
      </c>
      <c r="P26" s="10">
        <v>71.924999999999997</v>
      </c>
    </row>
    <row r="27" spans="2:16" ht="17.25" customHeight="1" x14ac:dyDescent="0.15">
      <c r="B27" s="16"/>
      <c r="C27" s="8">
        <v>2</v>
      </c>
      <c r="D27" s="18"/>
      <c r="E27" s="10">
        <v>6294.5</v>
      </c>
      <c r="F27" s="11">
        <v>273.67391304347825</v>
      </c>
      <c r="G27" s="10">
        <v>1728.4</v>
      </c>
      <c r="H27" s="11">
        <v>75.147826086956528</v>
      </c>
      <c r="I27" s="10">
        <v>1567.7</v>
      </c>
      <c r="J27" s="11">
        <v>68.160869565217396</v>
      </c>
      <c r="K27" s="10">
        <v>473</v>
      </c>
      <c r="L27" s="10">
        <v>20.565217391304348</v>
      </c>
      <c r="M27" s="10">
        <v>990.40000000000009</v>
      </c>
      <c r="N27" s="10">
        <v>43.060869565217395</v>
      </c>
      <c r="O27" s="10">
        <v>1534.9999999999998</v>
      </c>
      <c r="P27" s="10">
        <v>66.739130434782595</v>
      </c>
    </row>
    <row r="28" spans="2:16" ht="17.25" customHeight="1" x14ac:dyDescent="0.15">
      <c r="B28" s="16"/>
      <c r="C28" s="8">
        <v>3</v>
      </c>
      <c r="D28" s="18"/>
      <c r="E28" s="10">
        <v>7052.2000000000007</v>
      </c>
      <c r="F28" s="11">
        <v>271.23846153846159</v>
      </c>
      <c r="G28" s="10">
        <v>1871.3999999999999</v>
      </c>
      <c r="H28" s="11">
        <v>71.976923076923072</v>
      </c>
      <c r="I28" s="10">
        <v>1740.7000000000003</v>
      </c>
      <c r="J28" s="11">
        <v>66.950000000000017</v>
      </c>
      <c r="K28" s="10">
        <v>590.09999999999991</v>
      </c>
      <c r="L28" s="10">
        <v>22.696153846153841</v>
      </c>
      <c r="M28" s="10">
        <v>1146.5</v>
      </c>
      <c r="N28" s="10">
        <v>44.096153846153847</v>
      </c>
      <c r="O28" s="10">
        <v>1703.5</v>
      </c>
      <c r="P28" s="10">
        <v>65.519230769230774</v>
      </c>
    </row>
    <row r="29" spans="2:16" ht="17.25" customHeight="1" x14ac:dyDescent="0.15">
      <c r="B29" s="16"/>
      <c r="C29" s="8">
        <v>4</v>
      </c>
      <c r="D29" s="18"/>
      <c r="E29" s="10">
        <v>7194.1</v>
      </c>
      <c r="F29" s="11">
        <v>287.76400000000001</v>
      </c>
      <c r="G29" s="10">
        <v>2014.4</v>
      </c>
      <c r="H29" s="11">
        <v>80.576000000000008</v>
      </c>
      <c r="I29" s="10">
        <v>1656.5</v>
      </c>
      <c r="J29" s="11">
        <v>66.260000000000005</v>
      </c>
      <c r="K29" s="10">
        <v>601.69999999999993</v>
      </c>
      <c r="L29" s="10">
        <v>24.067999999999998</v>
      </c>
      <c r="M29" s="10">
        <v>1166.7</v>
      </c>
      <c r="N29" s="10">
        <v>46.667999999999999</v>
      </c>
      <c r="O29" s="10">
        <v>1754.8000000000002</v>
      </c>
      <c r="P29" s="10">
        <v>70.192000000000007</v>
      </c>
    </row>
    <row r="30" spans="2:16" ht="17.25" customHeight="1" x14ac:dyDescent="0.15">
      <c r="B30" s="16"/>
      <c r="C30" s="8">
        <v>5</v>
      </c>
      <c r="D30" s="18"/>
      <c r="E30" s="10">
        <v>6715.6</v>
      </c>
      <c r="F30" s="11">
        <v>291.98260869565217</v>
      </c>
      <c r="G30" s="10">
        <v>1768.2000000000003</v>
      </c>
      <c r="H30" s="11">
        <v>76.878260869565224</v>
      </c>
      <c r="I30" s="10">
        <v>1565.1999999999998</v>
      </c>
      <c r="J30" s="11">
        <v>68.052173913043475</v>
      </c>
      <c r="K30" s="10">
        <v>575.5</v>
      </c>
      <c r="L30" s="10">
        <v>25.021739130434781</v>
      </c>
      <c r="M30" s="10">
        <v>1135.5</v>
      </c>
      <c r="N30" s="10">
        <v>49.369565217391305</v>
      </c>
      <c r="O30" s="10">
        <v>1671.2</v>
      </c>
      <c r="P30" s="10">
        <v>72.660869565217396</v>
      </c>
    </row>
    <row r="31" spans="2:16" ht="17.25" customHeight="1" x14ac:dyDescent="0.15">
      <c r="B31" s="5"/>
      <c r="C31" s="7">
        <v>6</v>
      </c>
      <c r="D31" s="3"/>
      <c r="E31" s="14">
        <v>6577</v>
      </c>
      <c r="F31" s="15">
        <v>252.96153846153845</v>
      </c>
      <c r="G31" s="14">
        <v>1745.5000000000002</v>
      </c>
      <c r="H31" s="15">
        <v>67.134615384615387</v>
      </c>
      <c r="I31" s="14">
        <v>1503.2</v>
      </c>
      <c r="J31" s="15">
        <v>57.815384615384616</v>
      </c>
      <c r="K31" s="14">
        <v>573.19999999999993</v>
      </c>
      <c r="L31" s="14">
        <v>22.046153846153842</v>
      </c>
      <c r="M31" s="14">
        <v>1167</v>
      </c>
      <c r="N31" s="14">
        <v>44.884615384615387</v>
      </c>
      <c r="O31" s="14">
        <v>1588.1</v>
      </c>
      <c r="P31" s="14">
        <v>61.080769230769228</v>
      </c>
    </row>
    <row r="32" spans="2:16" ht="14.25" customHeight="1" x14ac:dyDescent="0.15">
      <c r="B32" s="18"/>
      <c r="C32" s="18"/>
      <c r="D32" s="18"/>
      <c r="E32" s="19"/>
      <c r="F32" s="18"/>
      <c r="G32" s="19"/>
      <c r="H32" s="18"/>
      <c r="I32" s="19"/>
      <c r="J32" s="18"/>
      <c r="K32" s="19"/>
      <c r="L32" s="18"/>
      <c r="M32" s="18"/>
    </row>
    <row r="33" spans="1:4" ht="14.25" customHeight="1" x14ac:dyDescent="0.15">
      <c r="C33" s="20" t="s">
        <v>17</v>
      </c>
      <c r="D33" s="1" t="s">
        <v>18</v>
      </c>
    </row>
    <row r="34" spans="1:4" ht="14.25" customHeight="1" x14ac:dyDescent="0.15">
      <c r="C34" s="21" t="s">
        <v>19</v>
      </c>
      <c r="D34" s="1" t="s">
        <v>20</v>
      </c>
    </row>
    <row r="35" spans="1:4" x14ac:dyDescent="0.15">
      <c r="A35" s="1" t="s">
        <v>21</v>
      </c>
      <c r="C35" s="21" t="s">
        <v>22</v>
      </c>
      <c r="D35" s="1" t="s">
        <v>23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customWidth="1"/>
    <col min="2" max="2" width="2.5" customWidth="1"/>
    <col min="4" max="4" width="8" customWidth="1"/>
    <col min="5" max="5" width="9" customWidth="1"/>
    <col min="6" max="6" width="9.5" customWidth="1"/>
    <col min="9" max="9" width="10" customWidth="1"/>
  </cols>
  <sheetData>
    <row r="18" spans="6:12" x14ac:dyDescent="0.15">
      <c r="F18" s="539"/>
      <c r="G18" s="540"/>
      <c r="H18" s="540"/>
      <c r="I18" s="540"/>
      <c r="J18" s="540"/>
      <c r="K18" s="540"/>
      <c r="L18" s="541"/>
    </row>
    <row r="19" spans="6:12" x14ac:dyDescent="0.15">
      <c r="F19" s="542"/>
      <c r="G19" s="543"/>
      <c r="H19" s="543"/>
      <c r="I19" s="543" t="s">
        <v>496</v>
      </c>
      <c r="J19" s="543"/>
      <c r="K19" s="543"/>
      <c r="L19" s="544"/>
    </row>
    <row r="20" spans="6:12" x14ac:dyDescent="0.15">
      <c r="F20" s="542"/>
      <c r="G20" s="543"/>
      <c r="H20" s="543"/>
      <c r="I20" s="543"/>
      <c r="J20" s="543"/>
      <c r="K20" s="543"/>
      <c r="L20" s="544"/>
    </row>
    <row r="21" spans="6:12" x14ac:dyDescent="0.15">
      <c r="F21" s="542"/>
      <c r="G21" s="543"/>
      <c r="H21" s="543" t="s">
        <v>486</v>
      </c>
      <c r="I21" s="543"/>
      <c r="J21" s="543"/>
      <c r="K21" s="543"/>
      <c r="L21" s="544"/>
    </row>
    <row r="22" spans="6:12" x14ac:dyDescent="0.15">
      <c r="F22" s="542"/>
      <c r="G22" s="543"/>
      <c r="H22" s="543"/>
      <c r="I22" s="543"/>
      <c r="J22" s="543"/>
      <c r="K22" s="543"/>
      <c r="L22" s="544"/>
    </row>
    <row r="23" spans="6:12" x14ac:dyDescent="0.15">
      <c r="F23" s="542"/>
      <c r="G23" s="543"/>
      <c r="H23" s="543" t="s">
        <v>487</v>
      </c>
      <c r="I23" s="543"/>
      <c r="J23" s="543"/>
      <c r="K23" s="543"/>
      <c r="L23" s="544"/>
    </row>
    <row r="24" spans="6:12" x14ac:dyDescent="0.15">
      <c r="F24" s="542"/>
      <c r="G24" s="543"/>
      <c r="H24" s="543"/>
      <c r="I24" s="543"/>
      <c r="J24" s="543"/>
      <c r="K24" s="543"/>
      <c r="L24" s="544"/>
    </row>
    <row r="25" spans="6:12" x14ac:dyDescent="0.15">
      <c r="F25" s="542"/>
      <c r="G25" s="543" t="s">
        <v>488</v>
      </c>
      <c r="H25" s="543"/>
      <c r="I25" s="543"/>
      <c r="J25" s="543"/>
      <c r="K25" s="543"/>
      <c r="L25" s="544"/>
    </row>
    <row r="26" spans="6:12" x14ac:dyDescent="0.15">
      <c r="F26" s="542"/>
      <c r="G26" s="543" t="s">
        <v>489</v>
      </c>
      <c r="H26" s="543"/>
      <c r="I26" s="543"/>
      <c r="J26" s="543"/>
      <c r="K26" s="543"/>
      <c r="L26" s="544"/>
    </row>
    <row r="27" spans="6:12" x14ac:dyDescent="0.15">
      <c r="F27" s="542"/>
      <c r="G27" s="543"/>
      <c r="H27" s="543"/>
      <c r="I27" s="543" t="s">
        <v>490</v>
      </c>
      <c r="J27" s="543"/>
      <c r="K27" s="543"/>
      <c r="L27" s="544"/>
    </row>
    <row r="28" spans="6:12" x14ac:dyDescent="0.15">
      <c r="F28" s="542"/>
      <c r="G28" s="543"/>
      <c r="H28" s="543"/>
      <c r="I28" s="543" t="s">
        <v>491</v>
      </c>
      <c r="J28" s="543"/>
      <c r="K28" s="543"/>
      <c r="L28" s="544"/>
    </row>
    <row r="29" spans="6:12" x14ac:dyDescent="0.15">
      <c r="F29" s="542"/>
      <c r="G29" s="543"/>
      <c r="H29" s="543"/>
      <c r="I29" s="543"/>
      <c r="J29" s="543"/>
      <c r="K29" s="543"/>
      <c r="L29" s="544"/>
    </row>
    <row r="30" spans="6:12" x14ac:dyDescent="0.15">
      <c r="F30" s="542"/>
      <c r="G30" s="543" t="s">
        <v>492</v>
      </c>
      <c r="H30" s="543"/>
      <c r="I30" s="543"/>
      <c r="J30" s="543"/>
      <c r="K30" s="543"/>
      <c r="L30" s="544"/>
    </row>
    <row r="31" spans="6:12" x14ac:dyDescent="0.15">
      <c r="F31" s="542"/>
      <c r="G31" s="543" t="s">
        <v>493</v>
      </c>
      <c r="H31" s="543"/>
      <c r="I31" s="543"/>
      <c r="J31" s="543"/>
      <c r="K31" s="543"/>
      <c r="L31" s="544"/>
    </row>
    <row r="32" spans="6:12" x14ac:dyDescent="0.15">
      <c r="F32" s="542"/>
      <c r="G32" s="543"/>
      <c r="H32" s="543"/>
      <c r="I32" s="543" t="s">
        <v>494</v>
      </c>
      <c r="J32" s="543"/>
      <c r="K32" s="543"/>
      <c r="L32" s="544"/>
    </row>
    <row r="33" spans="5:12" x14ac:dyDescent="0.15">
      <c r="F33" s="542"/>
      <c r="G33" s="543"/>
      <c r="H33" s="543"/>
      <c r="I33" s="543" t="s">
        <v>495</v>
      </c>
      <c r="J33" s="543"/>
      <c r="K33" s="543"/>
      <c r="L33" s="544"/>
    </row>
    <row r="34" spans="5:12" x14ac:dyDescent="0.15">
      <c r="F34" s="545"/>
      <c r="G34" s="546"/>
      <c r="H34" s="546"/>
      <c r="I34" s="546"/>
      <c r="J34" s="546"/>
      <c r="K34" s="546"/>
      <c r="L34" s="547"/>
    </row>
    <row r="35" spans="5:12" ht="8.25" customHeight="1" x14ac:dyDescent="0.15"/>
    <row r="36" spans="5:12" x14ac:dyDescent="0.15">
      <c r="E36" s="543"/>
      <c r="F36" s="543"/>
      <c r="G36" s="543"/>
      <c r="H36" s="543"/>
      <c r="I36" s="543"/>
    </row>
    <row r="37" spans="5:12" x14ac:dyDescent="0.15">
      <c r="E37" s="543"/>
      <c r="F37" s="543"/>
      <c r="G37" s="543"/>
      <c r="H37" s="543"/>
      <c r="I37" s="543"/>
    </row>
    <row r="38" spans="5:12" x14ac:dyDescent="0.15">
      <c r="E38" s="543"/>
      <c r="F38" s="543"/>
      <c r="G38" s="543"/>
      <c r="H38" s="543"/>
      <c r="I38" s="543"/>
    </row>
    <row r="39" spans="5:12" x14ac:dyDescent="0.15">
      <c r="E39" s="543"/>
      <c r="F39" s="543"/>
      <c r="G39" s="543"/>
      <c r="H39" s="543"/>
      <c r="I39" s="543"/>
    </row>
    <row r="40" spans="5:12" x14ac:dyDescent="0.15">
      <c r="E40" s="543"/>
      <c r="F40" s="543"/>
      <c r="G40" s="543"/>
      <c r="H40" s="543"/>
      <c r="I40" s="543"/>
    </row>
    <row r="41" spans="5:12" x14ac:dyDescent="0.15">
      <c r="E41" s="543"/>
      <c r="F41" s="543"/>
      <c r="G41" s="543"/>
      <c r="H41" s="543"/>
      <c r="I41" s="543"/>
    </row>
    <row r="42" spans="5:12" x14ac:dyDescent="0.15">
      <c r="E42" s="543"/>
      <c r="F42" s="543"/>
      <c r="G42" s="543"/>
      <c r="H42" s="543"/>
      <c r="I42" s="543"/>
    </row>
    <row r="43" spans="5:12" x14ac:dyDescent="0.15">
      <c r="E43" s="543"/>
      <c r="F43" s="543"/>
      <c r="G43" s="543"/>
      <c r="H43" s="543"/>
      <c r="I43" s="543"/>
    </row>
    <row r="44" spans="5:12" x14ac:dyDescent="0.15">
      <c r="E44" s="543"/>
      <c r="F44" s="543"/>
      <c r="G44" s="543"/>
      <c r="H44" s="543"/>
      <c r="I44" s="543"/>
    </row>
    <row r="45" spans="5:12" x14ac:dyDescent="0.15">
      <c r="E45" s="543"/>
      <c r="F45" s="543"/>
      <c r="G45" s="543"/>
      <c r="H45" s="543"/>
      <c r="I45" s="543"/>
    </row>
    <row r="46" spans="5:12" x14ac:dyDescent="0.15">
      <c r="E46" s="543"/>
      <c r="F46" s="543"/>
      <c r="G46" s="543"/>
      <c r="H46" s="543"/>
      <c r="I46" s="543"/>
    </row>
    <row r="47" spans="5:12" x14ac:dyDescent="0.15">
      <c r="E47" s="543"/>
      <c r="F47" s="543"/>
      <c r="G47" s="543"/>
      <c r="H47" s="543"/>
      <c r="I47" s="543"/>
    </row>
    <row r="48" spans="5:12" x14ac:dyDescent="0.15">
      <c r="E48" s="543"/>
      <c r="F48" s="543"/>
      <c r="G48" s="543"/>
      <c r="H48" s="543"/>
      <c r="I48" s="543"/>
    </row>
    <row r="49" spans="5:9" x14ac:dyDescent="0.15">
      <c r="E49" s="543"/>
      <c r="F49" s="543"/>
      <c r="G49" s="543"/>
      <c r="H49" s="543"/>
      <c r="I49" s="543"/>
    </row>
    <row r="50" spans="5:9" ht="18.75" customHeight="1" x14ac:dyDescent="0.15">
      <c r="E50" s="543"/>
      <c r="F50" s="543"/>
      <c r="G50" s="543"/>
      <c r="H50" s="543"/>
      <c r="I50" s="543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zoomScale="80" zoomScaleNormal="80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4.7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1" spans="2:24" ht="19.5" customHeight="1" x14ac:dyDescent="0.15">
      <c r="B1" s="148" t="s">
        <v>105</v>
      </c>
      <c r="C1" s="126"/>
    </row>
    <row r="2" spans="2:24" x14ac:dyDescent="0.15">
      <c r="B2" s="149" t="s">
        <v>106</v>
      </c>
    </row>
    <row r="3" spans="2:24" x14ac:dyDescent="0.15">
      <c r="B3" s="149" t="s">
        <v>107</v>
      </c>
      <c r="X3" s="150" t="s">
        <v>108</v>
      </c>
    </row>
    <row r="4" spans="2:24" ht="6" customHeight="1" x14ac:dyDescent="0.15">
      <c r="X4" s="150"/>
    </row>
    <row r="5" spans="2:24" ht="13.5" customHeight="1" x14ac:dyDescent="0.15">
      <c r="B5" s="151"/>
      <c r="C5" s="152" t="s">
        <v>109</v>
      </c>
      <c r="D5" s="153"/>
      <c r="E5" s="557" t="s">
        <v>110</v>
      </c>
      <c r="F5" s="558"/>
      <c r="G5" s="558"/>
      <c r="H5" s="559"/>
      <c r="I5" s="557" t="s">
        <v>111</v>
      </c>
      <c r="J5" s="558"/>
      <c r="K5" s="558"/>
      <c r="L5" s="559"/>
      <c r="M5" s="557" t="s">
        <v>112</v>
      </c>
      <c r="N5" s="558"/>
      <c r="O5" s="558"/>
      <c r="P5" s="559"/>
      <c r="Q5" s="557" t="s">
        <v>113</v>
      </c>
      <c r="R5" s="558"/>
      <c r="S5" s="558"/>
      <c r="T5" s="559"/>
      <c r="U5" s="557" t="s">
        <v>114</v>
      </c>
      <c r="V5" s="558"/>
      <c r="W5" s="558"/>
      <c r="X5" s="559"/>
    </row>
    <row r="6" spans="2:24" x14ac:dyDescent="0.15">
      <c r="B6" s="154" t="s">
        <v>115</v>
      </c>
      <c r="C6" s="155"/>
      <c r="D6" s="156"/>
      <c r="E6" s="157" t="s">
        <v>116</v>
      </c>
      <c r="F6" s="158" t="s">
        <v>117</v>
      </c>
      <c r="G6" s="159" t="s">
        <v>118</v>
      </c>
      <c r="H6" s="158" t="s">
        <v>119</v>
      </c>
      <c r="I6" s="157" t="s">
        <v>116</v>
      </c>
      <c r="J6" s="158" t="s">
        <v>117</v>
      </c>
      <c r="K6" s="159" t="s">
        <v>118</v>
      </c>
      <c r="L6" s="158" t="s">
        <v>119</v>
      </c>
      <c r="M6" s="157" t="s">
        <v>116</v>
      </c>
      <c r="N6" s="158" t="s">
        <v>117</v>
      </c>
      <c r="O6" s="159" t="s">
        <v>118</v>
      </c>
      <c r="P6" s="158" t="s">
        <v>119</v>
      </c>
      <c r="Q6" s="157" t="s">
        <v>116</v>
      </c>
      <c r="R6" s="158" t="s">
        <v>117</v>
      </c>
      <c r="S6" s="159" t="s">
        <v>118</v>
      </c>
      <c r="T6" s="158" t="s">
        <v>119</v>
      </c>
      <c r="U6" s="157" t="s">
        <v>116</v>
      </c>
      <c r="V6" s="158" t="s">
        <v>117</v>
      </c>
      <c r="W6" s="159" t="s">
        <v>118</v>
      </c>
      <c r="X6" s="158" t="s">
        <v>119</v>
      </c>
    </row>
    <row r="7" spans="2:24" x14ac:dyDescent="0.15">
      <c r="B7" s="160"/>
      <c r="C7" s="161"/>
      <c r="D7" s="161"/>
      <c r="E7" s="162"/>
      <c r="F7" s="163"/>
      <c r="G7" s="164" t="s">
        <v>120</v>
      </c>
      <c r="H7" s="163"/>
      <c r="I7" s="162"/>
      <c r="J7" s="163"/>
      <c r="K7" s="164" t="s">
        <v>120</v>
      </c>
      <c r="L7" s="163"/>
      <c r="M7" s="162"/>
      <c r="N7" s="163"/>
      <c r="O7" s="164" t="s">
        <v>120</v>
      </c>
      <c r="P7" s="163"/>
      <c r="Q7" s="162"/>
      <c r="R7" s="163"/>
      <c r="S7" s="164" t="s">
        <v>120</v>
      </c>
      <c r="T7" s="163"/>
      <c r="U7" s="162"/>
      <c r="V7" s="163"/>
      <c r="W7" s="164" t="s">
        <v>120</v>
      </c>
      <c r="X7" s="163"/>
    </row>
    <row r="8" spans="2:24" x14ac:dyDescent="0.15">
      <c r="B8" s="151" t="s">
        <v>84</v>
      </c>
      <c r="C8" s="165">
        <v>17</v>
      </c>
      <c r="D8" s="166" t="s">
        <v>85</v>
      </c>
      <c r="E8" s="167">
        <v>3300</v>
      </c>
      <c r="F8" s="168">
        <v>4838</v>
      </c>
      <c r="G8" s="126">
        <v>4129</v>
      </c>
      <c r="H8" s="168">
        <v>163917</v>
      </c>
      <c r="I8" s="167">
        <v>2693</v>
      </c>
      <c r="J8" s="168">
        <v>3176</v>
      </c>
      <c r="K8" s="126">
        <v>2894</v>
      </c>
      <c r="L8" s="168">
        <v>241513</v>
      </c>
      <c r="M8" s="167">
        <v>2180</v>
      </c>
      <c r="N8" s="168">
        <v>2901</v>
      </c>
      <c r="O8" s="126">
        <v>2431</v>
      </c>
      <c r="P8" s="168">
        <v>106441</v>
      </c>
      <c r="Q8" s="169">
        <v>2835</v>
      </c>
      <c r="R8" s="170">
        <v>3360</v>
      </c>
      <c r="S8" s="143">
        <v>3044</v>
      </c>
      <c r="T8" s="171">
        <v>18931</v>
      </c>
      <c r="U8" s="167">
        <v>6166</v>
      </c>
      <c r="V8" s="168">
        <v>7040</v>
      </c>
      <c r="W8" s="126">
        <v>6484</v>
      </c>
      <c r="X8" s="168">
        <v>32423</v>
      </c>
    </row>
    <row r="9" spans="2:24" x14ac:dyDescent="0.15">
      <c r="B9" s="167"/>
      <c r="C9" s="159">
        <v>18</v>
      </c>
      <c r="D9" s="172"/>
      <c r="E9" s="167">
        <v>3518</v>
      </c>
      <c r="F9" s="168">
        <v>5040</v>
      </c>
      <c r="G9" s="126">
        <v>4083</v>
      </c>
      <c r="H9" s="168">
        <v>169932</v>
      </c>
      <c r="I9" s="167">
        <v>2468</v>
      </c>
      <c r="J9" s="168">
        <v>3413</v>
      </c>
      <c r="K9" s="126">
        <v>2998</v>
      </c>
      <c r="L9" s="168">
        <v>351018</v>
      </c>
      <c r="M9" s="167">
        <v>2100</v>
      </c>
      <c r="N9" s="168">
        <v>2709</v>
      </c>
      <c r="O9" s="126">
        <v>2330</v>
      </c>
      <c r="P9" s="168">
        <v>99699</v>
      </c>
      <c r="Q9" s="169">
        <v>2835</v>
      </c>
      <c r="R9" s="169">
        <v>3623</v>
      </c>
      <c r="S9" s="169">
        <v>3063</v>
      </c>
      <c r="T9" s="168">
        <v>67288</v>
      </c>
      <c r="U9" s="167">
        <v>6418</v>
      </c>
      <c r="V9" s="168">
        <v>7823</v>
      </c>
      <c r="W9" s="126">
        <v>7271</v>
      </c>
      <c r="X9" s="168">
        <v>53591</v>
      </c>
    </row>
    <row r="10" spans="2:24" x14ac:dyDescent="0.15">
      <c r="B10" s="167"/>
      <c r="C10" s="159">
        <v>19</v>
      </c>
      <c r="D10" s="172"/>
      <c r="E10" s="167">
        <v>2835</v>
      </c>
      <c r="F10" s="168">
        <v>4620</v>
      </c>
      <c r="G10" s="126">
        <v>3739</v>
      </c>
      <c r="H10" s="168">
        <v>187762</v>
      </c>
      <c r="I10" s="167">
        <v>2415</v>
      </c>
      <c r="J10" s="168">
        <v>3200</v>
      </c>
      <c r="K10" s="126">
        <v>2894</v>
      </c>
      <c r="L10" s="168">
        <v>312101</v>
      </c>
      <c r="M10" s="167">
        <v>1785</v>
      </c>
      <c r="N10" s="168">
        <v>2651</v>
      </c>
      <c r="O10" s="126">
        <v>2236</v>
      </c>
      <c r="P10" s="168">
        <v>80584</v>
      </c>
      <c r="Q10" s="169">
        <v>2520</v>
      </c>
      <c r="R10" s="171">
        <v>3360</v>
      </c>
      <c r="S10" s="143">
        <v>2961</v>
      </c>
      <c r="T10" s="168">
        <v>89301</v>
      </c>
      <c r="U10" s="167">
        <v>6615</v>
      </c>
      <c r="V10" s="168">
        <v>8039</v>
      </c>
      <c r="W10" s="126">
        <v>7168</v>
      </c>
      <c r="X10" s="168">
        <v>64716</v>
      </c>
    </row>
    <row r="11" spans="2:24" x14ac:dyDescent="0.15">
      <c r="B11" s="167"/>
      <c r="C11" s="159">
        <v>20</v>
      </c>
      <c r="D11" s="172"/>
      <c r="E11" s="167">
        <v>2625</v>
      </c>
      <c r="F11" s="168">
        <v>4410</v>
      </c>
      <c r="G11" s="126">
        <v>3436</v>
      </c>
      <c r="H11" s="168">
        <v>256867</v>
      </c>
      <c r="I11" s="167">
        <v>2205</v>
      </c>
      <c r="J11" s="168">
        <v>3150</v>
      </c>
      <c r="K11" s="126">
        <v>2729</v>
      </c>
      <c r="L11" s="168">
        <v>324691</v>
      </c>
      <c r="M11" s="167">
        <v>1575</v>
      </c>
      <c r="N11" s="168">
        <v>2363</v>
      </c>
      <c r="O11" s="126">
        <v>2015</v>
      </c>
      <c r="P11" s="168">
        <v>104097</v>
      </c>
      <c r="Q11" s="169">
        <v>2310</v>
      </c>
      <c r="R11" s="169">
        <v>3150</v>
      </c>
      <c r="S11" s="169">
        <v>2825</v>
      </c>
      <c r="T11" s="168">
        <v>90506</v>
      </c>
      <c r="U11" s="167">
        <v>6405</v>
      </c>
      <c r="V11" s="168">
        <v>7350</v>
      </c>
      <c r="W11" s="126">
        <v>6998</v>
      </c>
      <c r="X11" s="168">
        <v>58969</v>
      </c>
    </row>
    <row r="12" spans="2:24" x14ac:dyDescent="0.15">
      <c r="B12" s="160"/>
      <c r="C12" s="164">
        <v>21</v>
      </c>
      <c r="D12" s="173"/>
      <c r="E12" s="160">
        <v>2310</v>
      </c>
      <c r="F12" s="174">
        <v>4515</v>
      </c>
      <c r="G12" s="161">
        <v>2895</v>
      </c>
      <c r="H12" s="174">
        <v>346055</v>
      </c>
      <c r="I12" s="160">
        <v>2205</v>
      </c>
      <c r="J12" s="174">
        <v>3150</v>
      </c>
      <c r="K12" s="161">
        <v>2626</v>
      </c>
      <c r="L12" s="174">
        <v>354223</v>
      </c>
      <c r="M12" s="160">
        <v>1365</v>
      </c>
      <c r="N12" s="174">
        <v>2415</v>
      </c>
      <c r="O12" s="161">
        <v>1823</v>
      </c>
      <c r="P12" s="174">
        <v>124018</v>
      </c>
      <c r="Q12" s="160">
        <v>2100</v>
      </c>
      <c r="R12" s="174">
        <v>3045</v>
      </c>
      <c r="S12" s="161">
        <v>2726</v>
      </c>
      <c r="T12" s="174">
        <v>66230</v>
      </c>
      <c r="U12" s="160">
        <v>5985</v>
      </c>
      <c r="V12" s="174">
        <v>7140</v>
      </c>
      <c r="W12" s="161">
        <v>6591</v>
      </c>
      <c r="X12" s="174">
        <v>65074</v>
      </c>
    </row>
    <row r="13" spans="2:24" x14ac:dyDescent="0.15">
      <c r="B13" s="167"/>
      <c r="C13" s="159">
        <v>8</v>
      </c>
      <c r="D13" s="172"/>
      <c r="E13" s="167">
        <v>2310</v>
      </c>
      <c r="F13" s="167">
        <v>2940</v>
      </c>
      <c r="G13" s="167">
        <v>2542</v>
      </c>
      <c r="H13" s="168">
        <v>25598</v>
      </c>
      <c r="I13" s="167">
        <v>2310</v>
      </c>
      <c r="J13" s="168">
        <v>2730</v>
      </c>
      <c r="K13" s="126">
        <v>2444</v>
      </c>
      <c r="L13" s="168">
        <v>27400</v>
      </c>
      <c r="M13" s="167">
        <v>1659</v>
      </c>
      <c r="N13" s="168">
        <v>1929</v>
      </c>
      <c r="O13" s="126">
        <v>1752</v>
      </c>
      <c r="P13" s="168">
        <v>9985</v>
      </c>
      <c r="Q13" s="167">
        <v>2337</v>
      </c>
      <c r="R13" s="167">
        <v>2337</v>
      </c>
      <c r="S13" s="167">
        <v>2337</v>
      </c>
      <c r="T13" s="168">
        <v>3499</v>
      </c>
      <c r="U13" s="167">
        <v>6300</v>
      </c>
      <c r="V13" s="168">
        <v>6930</v>
      </c>
      <c r="W13" s="126">
        <v>6528</v>
      </c>
      <c r="X13" s="168">
        <v>4544</v>
      </c>
    </row>
    <row r="14" spans="2:24" x14ac:dyDescent="0.15">
      <c r="B14" s="167"/>
      <c r="C14" s="159">
        <v>9</v>
      </c>
      <c r="D14" s="172"/>
      <c r="E14" s="167">
        <v>2310</v>
      </c>
      <c r="F14" s="168">
        <v>2940</v>
      </c>
      <c r="G14" s="126">
        <v>2636</v>
      </c>
      <c r="H14" s="168">
        <v>30663</v>
      </c>
      <c r="I14" s="167">
        <v>2205</v>
      </c>
      <c r="J14" s="168">
        <v>2730</v>
      </c>
      <c r="K14" s="126">
        <v>2425</v>
      </c>
      <c r="L14" s="168">
        <v>30281</v>
      </c>
      <c r="M14" s="167">
        <v>1575</v>
      </c>
      <c r="N14" s="168">
        <v>1890</v>
      </c>
      <c r="O14" s="126">
        <v>1689</v>
      </c>
      <c r="P14" s="168">
        <v>12388</v>
      </c>
      <c r="Q14" s="167">
        <v>2100</v>
      </c>
      <c r="R14" s="168">
        <v>2468</v>
      </c>
      <c r="S14" s="126">
        <v>2302</v>
      </c>
      <c r="T14" s="168">
        <v>3321</v>
      </c>
      <c r="U14" s="167">
        <v>6405</v>
      </c>
      <c r="V14" s="168">
        <v>6939</v>
      </c>
      <c r="W14" s="126">
        <v>6515</v>
      </c>
      <c r="X14" s="168">
        <v>4350</v>
      </c>
    </row>
    <row r="15" spans="2:24" x14ac:dyDescent="0.15">
      <c r="B15" s="167"/>
      <c r="C15" s="159">
        <v>10</v>
      </c>
      <c r="D15" s="172"/>
      <c r="E15" s="167">
        <v>2730</v>
      </c>
      <c r="F15" s="168">
        <v>3245</v>
      </c>
      <c r="G15" s="126">
        <v>2936</v>
      </c>
      <c r="H15" s="168">
        <v>24290</v>
      </c>
      <c r="I15" s="167">
        <v>2415</v>
      </c>
      <c r="J15" s="168">
        <v>2730</v>
      </c>
      <c r="K15" s="126">
        <v>2523</v>
      </c>
      <c r="L15" s="168">
        <v>28346</v>
      </c>
      <c r="M15" s="167">
        <v>1470</v>
      </c>
      <c r="N15" s="168">
        <v>1806</v>
      </c>
      <c r="O15" s="126">
        <v>1626</v>
      </c>
      <c r="P15" s="168">
        <v>11323</v>
      </c>
      <c r="Q15" s="167">
        <v>2310</v>
      </c>
      <c r="R15" s="168">
        <v>2625</v>
      </c>
      <c r="S15" s="126">
        <v>2373</v>
      </c>
      <c r="T15" s="168">
        <v>4135</v>
      </c>
      <c r="U15" s="167">
        <v>6510</v>
      </c>
      <c r="V15" s="168">
        <v>7035</v>
      </c>
      <c r="W15" s="126">
        <v>6729</v>
      </c>
      <c r="X15" s="168">
        <v>5124</v>
      </c>
    </row>
    <row r="16" spans="2:24" x14ac:dyDescent="0.15">
      <c r="B16" s="167"/>
      <c r="C16" s="159">
        <v>11</v>
      </c>
      <c r="D16" s="172"/>
      <c r="E16" s="167">
        <v>3045</v>
      </c>
      <c r="F16" s="168">
        <v>3780</v>
      </c>
      <c r="G16" s="126">
        <v>3361</v>
      </c>
      <c r="H16" s="168">
        <v>24092</v>
      </c>
      <c r="I16" s="167">
        <v>2520</v>
      </c>
      <c r="J16" s="168">
        <v>2835</v>
      </c>
      <c r="K16" s="126">
        <v>2625</v>
      </c>
      <c r="L16" s="168">
        <v>36783</v>
      </c>
      <c r="M16" s="167">
        <v>1470</v>
      </c>
      <c r="N16" s="168">
        <v>1890</v>
      </c>
      <c r="O16" s="126">
        <v>1679</v>
      </c>
      <c r="P16" s="168">
        <v>11027</v>
      </c>
      <c r="Q16" s="167">
        <v>2520</v>
      </c>
      <c r="R16" s="167">
        <v>2940</v>
      </c>
      <c r="S16" s="167">
        <v>2729</v>
      </c>
      <c r="T16" s="168">
        <v>4616</v>
      </c>
      <c r="U16" s="167">
        <v>6300</v>
      </c>
      <c r="V16" s="168">
        <v>6932</v>
      </c>
      <c r="W16" s="126">
        <v>6516</v>
      </c>
      <c r="X16" s="168">
        <v>7072</v>
      </c>
    </row>
    <row r="17" spans="2:24" x14ac:dyDescent="0.15">
      <c r="B17" s="167"/>
      <c r="C17" s="159">
        <v>12</v>
      </c>
      <c r="D17" s="172"/>
      <c r="E17" s="167">
        <v>3885</v>
      </c>
      <c r="F17" s="168">
        <v>4515</v>
      </c>
      <c r="G17" s="126">
        <v>4201</v>
      </c>
      <c r="H17" s="168">
        <v>46488</v>
      </c>
      <c r="I17" s="167">
        <v>2520</v>
      </c>
      <c r="J17" s="168">
        <v>2940</v>
      </c>
      <c r="K17" s="126">
        <v>2727</v>
      </c>
      <c r="L17" s="168">
        <v>62548</v>
      </c>
      <c r="M17" s="167">
        <v>1575</v>
      </c>
      <c r="N17" s="168">
        <v>1995</v>
      </c>
      <c r="O17" s="126">
        <v>1787</v>
      </c>
      <c r="P17" s="168">
        <v>14056</v>
      </c>
      <c r="Q17" s="167">
        <v>2730</v>
      </c>
      <c r="R17" s="168">
        <v>3045</v>
      </c>
      <c r="S17" s="126">
        <v>2881</v>
      </c>
      <c r="T17" s="168">
        <v>11335</v>
      </c>
      <c r="U17" s="167">
        <v>6510</v>
      </c>
      <c r="V17" s="168">
        <v>7140</v>
      </c>
      <c r="W17" s="126">
        <v>6812</v>
      </c>
      <c r="X17" s="168">
        <v>8384</v>
      </c>
    </row>
    <row r="18" spans="2:24" x14ac:dyDescent="0.15">
      <c r="B18" s="167" t="s">
        <v>88</v>
      </c>
      <c r="C18" s="159">
        <v>1</v>
      </c>
      <c r="D18" s="172" t="s">
        <v>15</v>
      </c>
      <c r="E18" s="167">
        <v>3360</v>
      </c>
      <c r="F18" s="168">
        <v>3780</v>
      </c>
      <c r="G18" s="126">
        <v>3584</v>
      </c>
      <c r="H18" s="168">
        <v>34371</v>
      </c>
      <c r="I18" s="167">
        <v>2520</v>
      </c>
      <c r="J18" s="168">
        <v>2940</v>
      </c>
      <c r="K18" s="126">
        <v>2616</v>
      </c>
      <c r="L18" s="168">
        <v>35077</v>
      </c>
      <c r="M18" s="167">
        <v>1575</v>
      </c>
      <c r="N18" s="168">
        <v>1890</v>
      </c>
      <c r="O18" s="126">
        <v>1698</v>
      </c>
      <c r="P18" s="168">
        <v>8293</v>
      </c>
      <c r="Q18" s="167">
        <v>2520</v>
      </c>
      <c r="R18" s="168">
        <v>2888</v>
      </c>
      <c r="S18" s="126">
        <v>2644</v>
      </c>
      <c r="T18" s="168">
        <v>7006</v>
      </c>
      <c r="U18" s="167">
        <v>6090</v>
      </c>
      <c r="V18" s="168">
        <v>6720</v>
      </c>
      <c r="W18" s="126">
        <v>6307</v>
      </c>
      <c r="X18" s="168">
        <v>4709</v>
      </c>
    </row>
    <row r="19" spans="2:24" x14ac:dyDescent="0.15">
      <c r="B19" s="167"/>
      <c r="C19" s="159">
        <v>2</v>
      </c>
      <c r="D19" s="172"/>
      <c r="E19" s="167">
        <v>2730</v>
      </c>
      <c r="F19" s="168">
        <v>3413</v>
      </c>
      <c r="G19" s="126">
        <v>2945</v>
      </c>
      <c r="H19" s="168">
        <v>21450</v>
      </c>
      <c r="I19" s="167">
        <v>2415</v>
      </c>
      <c r="J19" s="168">
        <v>2783</v>
      </c>
      <c r="K19" s="126">
        <v>2623</v>
      </c>
      <c r="L19" s="168">
        <v>25067</v>
      </c>
      <c r="M19" s="167">
        <v>1410</v>
      </c>
      <c r="N19" s="168">
        <v>1890</v>
      </c>
      <c r="O19" s="126">
        <v>1688</v>
      </c>
      <c r="P19" s="168">
        <v>10812</v>
      </c>
      <c r="Q19" s="167">
        <v>2205</v>
      </c>
      <c r="R19" s="167">
        <v>2730</v>
      </c>
      <c r="S19" s="167">
        <v>2499</v>
      </c>
      <c r="T19" s="168">
        <v>2720</v>
      </c>
      <c r="U19" s="167">
        <v>5775</v>
      </c>
      <c r="V19" s="168">
        <v>6615</v>
      </c>
      <c r="W19" s="126">
        <v>6092</v>
      </c>
      <c r="X19" s="168">
        <v>4126</v>
      </c>
    </row>
    <row r="20" spans="2:24" x14ac:dyDescent="0.15">
      <c r="B20" s="167"/>
      <c r="C20" s="159">
        <v>3</v>
      </c>
      <c r="D20" s="172"/>
      <c r="E20" s="167">
        <v>2730</v>
      </c>
      <c r="F20" s="168">
        <v>3308</v>
      </c>
      <c r="G20" s="126">
        <v>2887</v>
      </c>
      <c r="H20" s="168">
        <v>29411</v>
      </c>
      <c r="I20" s="167">
        <v>2520</v>
      </c>
      <c r="J20" s="168">
        <v>2783</v>
      </c>
      <c r="K20" s="126">
        <v>2675</v>
      </c>
      <c r="L20" s="168">
        <v>28689</v>
      </c>
      <c r="M20" s="167">
        <v>1680</v>
      </c>
      <c r="N20" s="168">
        <v>1995</v>
      </c>
      <c r="O20" s="126">
        <v>1871</v>
      </c>
      <c r="P20" s="168">
        <v>9390</v>
      </c>
      <c r="Q20" s="167">
        <v>2387</v>
      </c>
      <c r="R20" s="167">
        <v>2678</v>
      </c>
      <c r="S20" s="167">
        <v>2528</v>
      </c>
      <c r="T20" s="168">
        <v>4921</v>
      </c>
      <c r="U20" s="167">
        <v>6090</v>
      </c>
      <c r="V20" s="168">
        <v>6683</v>
      </c>
      <c r="W20" s="126">
        <v>6417</v>
      </c>
      <c r="X20" s="168">
        <v>5218</v>
      </c>
    </row>
    <row r="21" spans="2:24" x14ac:dyDescent="0.15">
      <c r="B21" s="167"/>
      <c r="C21" s="159">
        <v>4</v>
      </c>
      <c r="D21" s="172"/>
      <c r="E21" s="167">
        <v>2625</v>
      </c>
      <c r="F21" s="168">
        <v>2940</v>
      </c>
      <c r="G21" s="126">
        <v>2750</v>
      </c>
      <c r="H21" s="168">
        <v>27460</v>
      </c>
      <c r="I21" s="167">
        <v>2415</v>
      </c>
      <c r="J21" s="168">
        <v>2730</v>
      </c>
      <c r="K21" s="126">
        <v>2574</v>
      </c>
      <c r="L21" s="168">
        <v>33097</v>
      </c>
      <c r="M21" s="167">
        <v>1680</v>
      </c>
      <c r="N21" s="168">
        <v>1995</v>
      </c>
      <c r="O21" s="126">
        <v>1769</v>
      </c>
      <c r="P21" s="168">
        <v>10705</v>
      </c>
      <c r="Q21" s="167">
        <v>2100</v>
      </c>
      <c r="R21" s="167">
        <v>2520</v>
      </c>
      <c r="S21" s="167">
        <v>2380</v>
      </c>
      <c r="T21" s="168">
        <v>12411</v>
      </c>
      <c r="U21" s="167">
        <v>6090</v>
      </c>
      <c r="V21" s="168">
        <v>6353</v>
      </c>
      <c r="W21" s="126">
        <v>6203</v>
      </c>
      <c r="X21" s="168">
        <v>5647</v>
      </c>
    </row>
    <row r="22" spans="2:24" x14ac:dyDescent="0.15">
      <c r="B22" s="167"/>
      <c r="C22" s="159">
        <v>5</v>
      </c>
      <c r="D22" s="172"/>
      <c r="E22" s="167">
        <v>2625</v>
      </c>
      <c r="F22" s="168">
        <v>2940</v>
      </c>
      <c r="G22" s="126">
        <v>2790</v>
      </c>
      <c r="H22" s="168">
        <v>25246</v>
      </c>
      <c r="I22" s="167">
        <v>2415</v>
      </c>
      <c r="J22" s="168">
        <v>2678</v>
      </c>
      <c r="K22" s="126">
        <v>2570</v>
      </c>
      <c r="L22" s="168">
        <v>28026</v>
      </c>
      <c r="M22" s="167">
        <v>1785</v>
      </c>
      <c r="N22" s="168">
        <v>2100</v>
      </c>
      <c r="O22" s="126">
        <v>1893</v>
      </c>
      <c r="P22" s="168">
        <v>10752</v>
      </c>
      <c r="Q22" s="167">
        <v>2100</v>
      </c>
      <c r="R22" s="168">
        <v>2625</v>
      </c>
      <c r="S22" s="126">
        <v>2460</v>
      </c>
      <c r="T22" s="168">
        <v>12934</v>
      </c>
      <c r="U22" s="167">
        <v>6090</v>
      </c>
      <c r="V22" s="168">
        <v>7245</v>
      </c>
      <c r="W22" s="126">
        <v>6595</v>
      </c>
      <c r="X22" s="168">
        <v>5328</v>
      </c>
    </row>
    <row r="23" spans="2:24" x14ac:dyDescent="0.15">
      <c r="B23" s="167"/>
      <c r="C23" s="159">
        <v>6</v>
      </c>
      <c r="D23" s="172"/>
      <c r="E23" s="167">
        <v>2700</v>
      </c>
      <c r="F23" s="168">
        <v>2940</v>
      </c>
      <c r="G23" s="126">
        <v>2779</v>
      </c>
      <c r="H23" s="168">
        <v>27098</v>
      </c>
      <c r="I23" s="167">
        <v>2415</v>
      </c>
      <c r="J23" s="168">
        <v>2625</v>
      </c>
      <c r="K23" s="126">
        <v>2513</v>
      </c>
      <c r="L23" s="168">
        <v>27197</v>
      </c>
      <c r="M23" s="167">
        <v>1785</v>
      </c>
      <c r="N23" s="168">
        <v>2100</v>
      </c>
      <c r="O23" s="126">
        <v>1884</v>
      </c>
      <c r="P23" s="168">
        <v>9090</v>
      </c>
      <c r="Q23" s="167">
        <v>2100</v>
      </c>
      <c r="R23" s="168">
        <v>2520</v>
      </c>
      <c r="S23" s="126">
        <v>2319</v>
      </c>
      <c r="T23" s="168">
        <v>7980</v>
      </c>
      <c r="U23" s="167">
        <v>6090</v>
      </c>
      <c r="V23" s="168">
        <v>7350</v>
      </c>
      <c r="W23" s="126">
        <v>6618</v>
      </c>
      <c r="X23" s="168">
        <v>5715</v>
      </c>
    </row>
    <row r="24" spans="2:24" x14ac:dyDescent="0.15">
      <c r="B24" s="167"/>
      <c r="C24" s="159">
        <v>7</v>
      </c>
      <c r="D24" s="172"/>
      <c r="E24" s="167">
        <v>2625</v>
      </c>
      <c r="F24" s="168">
        <v>2835</v>
      </c>
      <c r="G24" s="126">
        <v>2657</v>
      </c>
      <c r="H24" s="168">
        <v>17272</v>
      </c>
      <c r="I24" s="167">
        <v>2310</v>
      </c>
      <c r="J24" s="168">
        <v>2520</v>
      </c>
      <c r="K24" s="126">
        <v>2402</v>
      </c>
      <c r="L24" s="168">
        <v>24461</v>
      </c>
      <c r="M24" s="167">
        <v>1785</v>
      </c>
      <c r="N24" s="168">
        <v>1995</v>
      </c>
      <c r="O24" s="126">
        <v>1844</v>
      </c>
      <c r="P24" s="168">
        <v>9608</v>
      </c>
      <c r="Q24" s="167">
        <v>2100</v>
      </c>
      <c r="R24" s="168">
        <v>2415</v>
      </c>
      <c r="S24" s="126">
        <v>2315</v>
      </c>
      <c r="T24" s="168">
        <v>5373</v>
      </c>
      <c r="U24" s="167">
        <v>6090</v>
      </c>
      <c r="V24" s="168">
        <v>6825</v>
      </c>
      <c r="W24" s="126">
        <v>6501</v>
      </c>
      <c r="X24" s="168">
        <v>4946</v>
      </c>
    </row>
    <row r="25" spans="2:24" x14ac:dyDescent="0.15">
      <c r="B25" s="160"/>
      <c r="C25" s="164">
        <v>8</v>
      </c>
      <c r="D25" s="173"/>
      <c r="E25" s="160">
        <v>2730</v>
      </c>
      <c r="F25" s="174">
        <v>2879</v>
      </c>
      <c r="G25" s="161">
        <v>2802</v>
      </c>
      <c r="H25" s="174">
        <v>26640</v>
      </c>
      <c r="I25" s="160">
        <v>2415</v>
      </c>
      <c r="J25" s="174">
        <v>2671</v>
      </c>
      <c r="K25" s="161">
        <v>2489</v>
      </c>
      <c r="L25" s="174">
        <v>29687</v>
      </c>
      <c r="M25" s="160">
        <v>1680</v>
      </c>
      <c r="N25" s="174">
        <v>1890</v>
      </c>
      <c r="O25" s="161">
        <v>1785</v>
      </c>
      <c r="P25" s="174">
        <v>13018</v>
      </c>
      <c r="Q25" s="160">
        <v>2100</v>
      </c>
      <c r="R25" s="174">
        <v>2415</v>
      </c>
      <c r="S25" s="161">
        <v>2329</v>
      </c>
      <c r="T25" s="174">
        <v>4830</v>
      </c>
      <c r="U25" s="160">
        <v>6300</v>
      </c>
      <c r="V25" s="174">
        <v>6690</v>
      </c>
      <c r="W25" s="161">
        <v>6548</v>
      </c>
      <c r="X25" s="174">
        <v>4798</v>
      </c>
    </row>
    <row r="26" spans="2:24" ht="13.5" customHeight="1" x14ac:dyDescent="0.15">
      <c r="B26" s="167"/>
      <c r="C26" s="152" t="s">
        <v>109</v>
      </c>
      <c r="D26" s="153"/>
      <c r="E26" s="557" t="s">
        <v>121</v>
      </c>
      <c r="F26" s="558"/>
      <c r="G26" s="558"/>
      <c r="H26" s="559"/>
      <c r="I26" s="557" t="s">
        <v>122</v>
      </c>
      <c r="J26" s="558"/>
      <c r="K26" s="558"/>
      <c r="L26" s="559"/>
      <c r="M26" s="557" t="s">
        <v>123</v>
      </c>
      <c r="N26" s="558"/>
      <c r="O26" s="558"/>
      <c r="P26" s="559"/>
      <c r="Q26" s="557" t="s">
        <v>124</v>
      </c>
      <c r="R26" s="558"/>
      <c r="S26" s="558"/>
      <c r="T26" s="559"/>
      <c r="U26" s="557" t="s">
        <v>125</v>
      </c>
      <c r="V26" s="558"/>
      <c r="W26" s="558"/>
      <c r="X26" s="559"/>
    </row>
    <row r="27" spans="2:24" x14ac:dyDescent="0.15">
      <c r="B27" s="154" t="s">
        <v>115</v>
      </c>
      <c r="C27" s="155"/>
      <c r="D27" s="156"/>
      <c r="E27" s="157" t="s">
        <v>116</v>
      </c>
      <c r="F27" s="158" t="s">
        <v>117</v>
      </c>
      <c r="G27" s="159" t="s">
        <v>118</v>
      </c>
      <c r="H27" s="158" t="s">
        <v>119</v>
      </c>
      <c r="I27" s="157" t="s">
        <v>116</v>
      </c>
      <c r="J27" s="158" t="s">
        <v>117</v>
      </c>
      <c r="K27" s="159" t="s">
        <v>118</v>
      </c>
      <c r="L27" s="158" t="s">
        <v>119</v>
      </c>
      <c r="M27" s="157" t="s">
        <v>116</v>
      </c>
      <c r="N27" s="158" t="s">
        <v>117</v>
      </c>
      <c r="O27" s="159" t="s">
        <v>118</v>
      </c>
      <c r="P27" s="175" t="s">
        <v>119</v>
      </c>
      <c r="Q27" s="158" t="s">
        <v>116</v>
      </c>
      <c r="R27" s="159" t="s">
        <v>117</v>
      </c>
      <c r="S27" s="158" t="s">
        <v>118</v>
      </c>
      <c r="T27" s="159" t="s">
        <v>119</v>
      </c>
      <c r="U27" s="157" t="s">
        <v>116</v>
      </c>
      <c r="V27" s="158" t="s">
        <v>117</v>
      </c>
      <c r="W27" s="159" t="s">
        <v>118</v>
      </c>
      <c r="X27" s="158" t="s">
        <v>119</v>
      </c>
    </row>
    <row r="28" spans="2:24" x14ac:dyDescent="0.15">
      <c r="B28" s="160"/>
      <c r="C28" s="161"/>
      <c r="D28" s="161"/>
      <c r="E28" s="162"/>
      <c r="F28" s="163"/>
      <c r="G28" s="164" t="s">
        <v>120</v>
      </c>
      <c r="H28" s="163"/>
      <c r="I28" s="162"/>
      <c r="J28" s="163"/>
      <c r="K28" s="164" t="s">
        <v>120</v>
      </c>
      <c r="L28" s="163"/>
      <c r="M28" s="162"/>
      <c r="N28" s="163"/>
      <c r="O28" s="164" t="s">
        <v>120</v>
      </c>
      <c r="P28" s="162"/>
      <c r="Q28" s="163"/>
      <c r="R28" s="164"/>
      <c r="S28" s="163" t="s">
        <v>120</v>
      </c>
      <c r="T28" s="164"/>
      <c r="U28" s="162"/>
      <c r="V28" s="163"/>
      <c r="W28" s="164" t="s">
        <v>120</v>
      </c>
      <c r="X28" s="163"/>
    </row>
    <row r="29" spans="2:24" x14ac:dyDescent="0.15">
      <c r="B29" s="151" t="s">
        <v>84</v>
      </c>
      <c r="C29" s="165">
        <v>17</v>
      </c>
      <c r="D29" s="166" t="s">
        <v>85</v>
      </c>
      <c r="E29" s="169">
        <v>5783</v>
      </c>
      <c r="F29" s="170">
        <v>6565</v>
      </c>
      <c r="G29" s="143">
        <v>6126</v>
      </c>
      <c r="H29" s="171">
        <v>17527</v>
      </c>
      <c r="I29" s="167">
        <v>5561</v>
      </c>
      <c r="J29" s="168">
        <v>6886</v>
      </c>
      <c r="K29" s="126">
        <v>6247</v>
      </c>
      <c r="L29" s="168">
        <v>71566</v>
      </c>
      <c r="M29" s="167">
        <v>2048</v>
      </c>
      <c r="N29" s="168">
        <v>3224</v>
      </c>
      <c r="O29" s="126">
        <v>2353</v>
      </c>
      <c r="P29" s="167">
        <v>212981</v>
      </c>
      <c r="Q29" s="168">
        <v>2641</v>
      </c>
      <c r="R29" s="126">
        <v>3211</v>
      </c>
      <c r="S29" s="168">
        <v>2936</v>
      </c>
      <c r="T29" s="126">
        <v>168763</v>
      </c>
      <c r="U29" s="167">
        <v>2672</v>
      </c>
      <c r="V29" s="168">
        <v>3255</v>
      </c>
      <c r="W29" s="126">
        <v>2912</v>
      </c>
      <c r="X29" s="168">
        <v>59417</v>
      </c>
    </row>
    <row r="30" spans="2:24" x14ac:dyDescent="0.15">
      <c r="B30" s="167"/>
      <c r="C30" s="159">
        <v>18</v>
      </c>
      <c r="D30" s="172"/>
      <c r="E30" s="169">
        <v>6158</v>
      </c>
      <c r="F30" s="169">
        <v>7197</v>
      </c>
      <c r="G30" s="169">
        <v>6755</v>
      </c>
      <c r="H30" s="171">
        <v>9767</v>
      </c>
      <c r="I30" s="167">
        <v>6038</v>
      </c>
      <c r="J30" s="168">
        <v>7301</v>
      </c>
      <c r="K30" s="126">
        <v>6542</v>
      </c>
      <c r="L30" s="168">
        <v>73028</v>
      </c>
      <c r="M30" s="167">
        <v>1785</v>
      </c>
      <c r="N30" s="168">
        <v>2792</v>
      </c>
      <c r="O30" s="126">
        <v>2197</v>
      </c>
      <c r="P30" s="167">
        <v>228117</v>
      </c>
      <c r="Q30" s="168">
        <v>2730</v>
      </c>
      <c r="R30" s="126">
        <v>3150</v>
      </c>
      <c r="S30" s="168">
        <v>2903</v>
      </c>
      <c r="T30" s="126">
        <v>59517</v>
      </c>
      <c r="U30" s="167">
        <v>2890</v>
      </c>
      <c r="V30" s="168">
        <v>3486</v>
      </c>
      <c r="W30" s="126">
        <v>3099</v>
      </c>
      <c r="X30" s="168">
        <v>57554</v>
      </c>
    </row>
    <row r="31" spans="2:24" x14ac:dyDescent="0.15">
      <c r="B31" s="167"/>
      <c r="C31" s="159">
        <v>19</v>
      </c>
      <c r="D31" s="172"/>
      <c r="E31" s="169">
        <v>5775</v>
      </c>
      <c r="F31" s="169">
        <v>7197</v>
      </c>
      <c r="G31" s="169">
        <v>6515</v>
      </c>
      <c r="H31" s="171">
        <v>23936</v>
      </c>
      <c r="I31" s="167">
        <v>5880</v>
      </c>
      <c r="J31" s="168">
        <v>7148</v>
      </c>
      <c r="K31" s="126">
        <v>6557</v>
      </c>
      <c r="L31" s="168">
        <v>77635</v>
      </c>
      <c r="M31" s="167">
        <v>1575</v>
      </c>
      <c r="N31" s="168">
        <v>2415</v>
      </c>
      <c r="O31" s="126">
        <v>2119</v>
      </c>
      <c r="P31" s="167">
        <v>348598</v>
      </c>
      <c r="Q31" s="168">
        <v>2573</v>
      </c>
      <c r="R31" s="126">
        <v>3050</v>
      </c>
      <c r="S31" s="168">
        <v>2865</v>
      </c>
      <c r="T31" s="126">
        <v>62372</v>
      </c>
      <c r="U31" s="167">
        <v>2625</v>
      </c>
      <c r="V31" s="168">
        <v>3150</v>
      </c>
      <c r="W31" s="126">
        <v>2891</v>
      </c>
      <c r="X31" s="168">
        <v>68450</v>
      </c>
    </row>
    <row r="32" spans="2:24" x14ac:dyDescent="0.15">
      <c r="B32" s="167"/>
      <c r="C32" s="159">
        <v>20</v>
      </c>
      <c r="D32" s="172"/>
      <c r="E32" s="169">
        <v>5565</v>
      </c>
      <c r="F32" s="169">
        <v>6930</v>
      </c>
      <c r="G32" s="169">
        <v>6227</v>
      </c>
      <c r="H32" s="167">
        <v>37262</v>
      </c>
      <c r="I32" s="167">
        <v>5622</v>
      </c>
      <c r="J32" s="168">
        <v>7140</v>
      </c>
      <c r="K32" s="126">
        <v>6241</v>
      </c>
      <c r="L32" s="168">
        <v>102434</v>
      </c>
      <c r="M32" s="167">
        <v>1470</v>
      </c>
      <c r="N32" s="168">
        <v>2415</v>
      </c>
      <c r="O32" s="126">
        <v>1975</v>
      </c>
      <c r="P32" s="167">
        <v>383050</v>
      </c>
      <c r="Q32" s="168">
        <v>2520</v>
      </c>
      <c r="R32" s="126">
        <v>3150</v>
      </c>
      <c r="S32" s="168">
        <v>2833</v>
      </c>
      <c r="T32" s="126">
        <v>63548</v>
      </c>
      <c r="U32" s="167">
        <v>2625</v>
      </c>
      <c r="V32" s="168">
        <v>3360</v>
      </c>
      <c r="W32" s="126">
        <v>2904</v>
      </c>
      <c r="X32" s="168">
        <v>70437</v>
      </c>
    </row>
    <row r="33" spans="2:24" x14ac:dyDescent="0.15">
      <c r="B33" s="160"/>
      <c r="C33" s="164">
        <v>21</v>
      </c>
      <c r="D33" s="173"/>
      <c r="E33" s="160">
        <v>5145</v>
      </c>
      <c r="F33" s="174">
        <v>6615</v>
      </c>
      <c r="G33" s="161">
        <v>5598</v>
      </c>
      <c r="H33" s="174">
        <v>58097</v>
      </c>
      <c r="I33" s="160">
        <v>5250</v>
      </c>
      <c r="J33" s="174">
        <v>6615</v>
      </c>
      <c r="K33" s="161">
        <v>5696</v>
      </c>
      <c r="L33" s="174">
        <v>91989</v>
      </c>
      <c r="M33" s="160">
        <v>1260</v>
      </c>
      <c r="N33" s="174">
        <v>2205</v>
      </c>
      <c r="O33" s="161">
        <v>1804</v>
      </c>
      <c r="P33" s="160">
        <v>484564</v>
      </c>
      <c r="Q33" s="174">
        <v>2415</v>
      </c>
      <c r="R33" s="161">
        <v>3045</v>
      </c>
      <c r="S33" s="174">
        <v>2734</v>
      </c>
      <c r="T33" s="161">
        <v>69239</v>
      </c>
      <c r="U33" s="160">
        <v>2205</v>
      </c>
      <c r="V33" s="174">
        <v>3150</v>
      </c>
      <c r="W33" s="161">
        <v>2777</v>
      </c>
      <c r="X33" s="174">
        <v>77903</v>
      </c>
    </row>
    <row r="34" spans="2:24" x14ac:dyDescent="0.15">
      <c r="B34" s="151"/>
      <c r="C34" s="165">
        <v>8</v>
      </c>
      <c r="D34" s="166"/>
      <c r="E34" s="169">
        <v>5145</v>
      </c>
      <c r="F34" s="169">
        <v>5880</v>
      </c>
      <c r="G34" s="169">
        <v>5369</v>
      </c>
      <c r="H34" s="168">
        <v>6075</v>
      </c>
      <c r="I34" s="167">
        <v>5250</v>
      </c>
      <c r="J34" s="167">
        <v>6209</v>
      </c>
      <c r="K34" s="167">
        <v>5479</v>
      </c>
      <c r="L34" s="168">
        <v>7788</v>
      </c>
      <c r="M34" s="167">
        <v>1680</v>
      </c>
      <c r="N34" s="167">
        <v>1995</v>
      </c>
      <c r="O34" s="167">
        <v>1856</v>
      </c>
      <c r="P34" s="167">
        <v>41005</v>
      </c>
      <c r="Q34" s="168">
        <v>2415</v>
      </c>
      <c r="R34" s="126">
        <v>2835</v>
      </c>
      <c r="S34" s="168">
        <v>2625</v>
      </c>
      <c r="T34" s="126">
        <v>5200</v>
      </c>
      <c r="U34" s="167">
        <v>2520</v>
      </c>
      <c r="V34" s="168">
        <v>2940</v>
      </c>
      <c r="W34" s="126">
        <v>2769</v>
      </c>
      <c r="X34" s="168">
        <v>5716</v>
      </c>
    </row>
    <row r="35" spans="2:24" x14ac:dyDescent="0.15">
      <c r="B35" s="167"/>
      <c r="C35" s="159">
        <v>9</v>
      </c>
      <c r="D35" s="172"/>
      <c r="E35" s="169">
        <v>5250</v>
      </c>
      <c r="F35" s="169">
        <v>5775</v>
      </c>
      <c r="G35" s="169">
        <v>5475</v>
      </c>
      <c r="H35" s="168">
        <v>4413</v>
      </c>
      <c r="I35" s="167">
        <v>5355</v>
      </c>
      <c r="J35" s="168">
        <v>6090</v>
      </c>
      <c r="K35" s="126">
        <v>5576</v>
      </c>
      <c r="L35" s="168">
        <v>5973</v>
      </c>
      <c r="M35" s="167">
        <v>1575</v>
      </c>
      <c r="N35" s="167">
        <v>1943</v>
      </c>
      <c r="O35" s="167">
        <v>1743</v>
      </c>
      <c r="P35" s="167">
        <v>52407</v>
      </c>
      <c r="Q35" s="168">
        <v>2520</v>
      </c>
      <c r="R35" s="126">
        <v>2835</v>
      </c>
      <c r="S35" s="168">
        <v>2633</v>
      </c>
      <c r="T35" s="126">
        <v>4661</v>
      </c>
      <c r="U35" s="167">
        <v>2520</v>
      </c>
      <c r="V35" s="168">
        <v>2940</v>
      </c>
      <c r="W35" s="126">
        <v>2736</v>
      </c>
      <c r="X35" s="168">
        <v>5642</v>
      </c>
    </row>
    <row r="36" spans="2:24" x14ac:dyDescent="0.15">
      <c r="B36" s="167"/>
      <c r="C36" s="159">
        <v>10</v>
      </c>
      <c r="D36" s="172"/>
      <c r="E36" s="169">
        <v>5460</v>
      </c>
      <c r="F36" s="169">
        <v>5775</v>
      </c>
      <c r="G36" s="169">
        <v>5578</v>
      </c>
      <c r="H36" s="168">
        <v>4682</v>
      </c>
      <c r="I36" s="167">
        <v>5502</v>
      </c>
      <c r="J36" s="168">
        <v>6090</v>
      </c>
      <c r="K36" s="126">
        <v>5622</v>
      </c>
      <c r="L36" s="168">
        <v>5429</v>
      </c>
      <c r="M36" s="167">
        <v>1575</v>
      </c>
      <c r="N36" s="167">
        <v>1890</v>
      </c>
      <c r="O36" s="167">
        <v>1751</v>
      </c>
      <c r="P36" s="167">
        <v>37330</v>
      </c>
      <c r="Q36" s="168">
        <v>2573</v>
      </c>
      <c r="R36" s="126">
        <v>2940</v>
      </c>
      <c r="S36" s="168">
        <v>2721</v>
      </c>
      <c r="T36" s="126">
        <v>5469</v>
      </c>
      <c r="U36" s="167">
        <v>2678</v>
      </c>
      <c r="V36" s="168">
        <v>3045</v>
      </c>
      <c r="W36" s="126">
        <v>2844</v>
      </c>
      <c r="X36" s="168">
        <v>5740</v>
      </c>
    </row>
    <row r="37" spans="2:24" x14ac:dyDescent="0.15">
      <c r="B37" s="167"/>
      <c r="C37" s="159">
        <v>11</v>
      </c>
      <c r="D37" s="172"/>
      <c r="E37" s="169">
        <v>5565</v>
      </c>
      <c r="F37" s="169">
        <v>5880</v>
      </c>
      <c r="G37" s="169">
        <v>5772</v>
      </c>
      <c r="H37" s="168">
        <v>4384</v>
      </c>
      <c r="I37" s="167">
        <v>5691</v>
      </c>
      <c r="J37" s="167">
        <v>6090</v>
      </c>
      <c r="K37" s="167">
        <v>5873</v>
      </c>
      <c r="L37" s="168">
        <v>7265</v>
      </c>
      <c r="M37" s="167">
        <v>1418</v>
      </c>
      <c r="N37" s="167">
        <v>1628</v>
      </c>
      <c r="O37" s="167">
        <v>1480</v>
      </c>
      <c r="P37" s="167">
        <v>40913</v>
      </c>
      <c r="Q37" s="168">
        <v>2625</v>
      </c>
      <c r="R37" s="126">
        <v>2890</v>
      </c>
      <c r="S37" s="168">
        <v>2781</v>
      </c>
      <c r="T37" s="126">
        <v>7155</v>
      </c>
      <c r="U37" s="167">
        <v>2415</v>
      </c>
      <c r="V37" s="168">
        <v>2835</v>
      </c>
      <c r="W37" s="126">
        <v>2629</v>
      </c>
      <c r="X37" s="168">
        <v>6903</v>
      </c>
    </row>
    <row r="38" spans="2:24" x14ac:dyDescent="0.15">
      <c r="B38" s="167"/>
      <c r="C38" s="159">
        <v>12</v>
      </c>
      <c r="D38" s="172"/>
      <c r="E38" s="169">
        <v>5985</v>
      </c>
      <c r="F38" s="169">
        <v>6615</v>
      </c>
      <c r="G38" s="169">
        <v>6095</v>
      </c>
      <c r="H38" s="168">
        <v>5628</v>
      </c>
      <c r="I38" s="167">
        <v>6101</v>
      </c>
      <c r="J38" s="167">
        <v>6615</v>
      </c>
      <c r="K38" s="167">
        <v>6186</v>
      </c>
      <c r="L38" s="168">
        <v>13659</v>
      </c>
      <c r="M38" s="167">
        <v>1260</v>
      </c>
      <c r="N38" s="168">
        <v>1785</v>
      </c>
      <c r="O38" s="126">
        <v>1472</v>
      </c>
      <c r="P38" s="167">
        <v>52807</v>
      </c>
      <c r="Q38" s="168">
        <v>2520</v>
      </c>
      <c r="R38" s="126">
        <v>3045</v>
      </c>
      <c r="S38" s="168">
        <v>2837</v>
      </c>
      <c r="T38" s="126">
        <v>10203</v>
      </c>
      <c r="U38" s="167">
        <v>2205</v>
      </c>
      <c r="V38" s="167">
        <v>2835</v>
      </c>
      <c r="W38" s="167">
        <v>2518</v>
      </c>
      <c r="X38" s="168">
        <v>12414</v>
      </c>
    </row>
    <row r="39" spans="2:24" x14ac:dyDescent="0.15">
      <c r="B39" s="167" t="s">
        <v>88</v>
      </c>
      <c r="C39" s="159">
        <v>1</v>
      </c>
      <c r="D39" s="172" t="s">
        <v>15</v>
      </c>
      <c r="E39" s="169">
        <v>5355</v>
      </c>
      <c r="F39" s="169">
        <v>5880</v>
      </c>
      <c r="G39" s="169">
        <v>5650</v>
      </c>
      <c r="H39" s="168">
        <v>2666</v>
      </c>
      <c r="I39" s="167">
        <v>5512</v>
      </c>
      <c r="J39" s="167">
        <v>6090</v>
      </c>
      <c r="K39" s="167">
        <v>5781</v>
      </c>
      <c r="L39" s="168">
        <v>6600</v>
      </c>
      <c r="M39" s="167">
        <v>1470</v>
      </c>
      <c r="N39" s="168">
        <v>1756</v>
      </c>
      <c r="O39" s="126">
        <v>1588</v>
      </c>
      <c r="P39" s="167">
        <v>40076</v>
      </c>
      <c r="Q39" s="167">
        <v>2415</v>
      </c>
      <c r="R39" s="167">
        <v>2890</v>
      </c>
      <c r="S39" s="167">
        <v>2631</v>
      </c>
      <c r="T39" s="168">
        <v>7223</v>
      </c>
      <c r="U39" s="167">
        <v>2520</v>
      </c>
      <c r="V39" s="168">
        <v>2940</v>
      </c>
      <c r="W39" s="126">
        <v>2734</v>
      </c>
      <c r="X39" s="168">
        <v>7272</v>
      </c>
    </row>
    <row r="40" spans="2:24" x14ac:dyDescent="0.15">
      <c r="B40" s="167"/>
      <c r="C40" s="159">
        <v>2</v>
      </c>
      <c r="D40" s="172"/>
      <c r="E40" s="169">
        <v>5250</v>
      </c>
      <c r="F40" s="169">
        <v>5775</v>
      </c>
      <c r="G40" s="169">
        <v>5466</v>
      </c>
      <c r="H40" s="168">
        <v>2100</v>
      </c>
      <c r="I40" s="167">
        <v>5460</v>
      </c>
      <c r="J40" s="167">
        <v>5985</v>
      </c>
      <c r="K40" s="167">
        <v>5565</v>
      </c>
      <c r="L40" s="168">
        <v>5222</v>
      </c>
      <c r="M40" s="167">
        <v>1575</v>
      </c>
      <c r="N40" s="168">
        <v>1890</v>
      </c>
      <c r="O40" s="126">
        <v>1689</v>
      </c>
      <c r="P40" s="167">
        <v>39392</v>
      </c>
      <c r="Q40" s="168">
        <v>2415</v>
      </c>
      <c r="R40" s="126">
        <v>2841</v>
      </c>
      <c r="S40" s="168">
        <v>2631</v>
      </c>
      <c r="T40" s="126">
        <v>5761</v>
      </c>
      <c r="U40" s="167">
        <v>2520</v>
      </c>
      <c r="V40" s="168">
        <v>2940</v>
      </c>
      <c r="W40" s="126">
        <v>2734</v>
      </c>
      <c r="X40" s="168">
        <v>6275</v>
      </c>
    </row>
    <row r="41" spans="2:24" x14ac:dyDescent="0.15">
      <c r="B41" s="167"/>
      <c r="C41" s="159">
        <v>3</v>
      </c>
      <c r="D41" s="172"/>
      <c r="E41" s="169">
        <v>5250</v>
      </c>
      <c r="F41" s="171">
        <v>5775</v>
      </c>
      <c r="G41" s="143">
        <v>5460</v>
      </c>
      <c r="H41" s="168">
        <v>3202</v>
      </c>
      <c r="I41" s="167">
        <v>5523</v>
      </c>
      <c r="J41" s="167">
        <v>6049</v>
      </c>
      <c r="K41" s="167">
        <v>5786</v>
      </c>
      <c r="L41" s="168">
        <v>5286</v>
      </c>
      <c r="M41" s="167">
        <v>1785</v>
      </c>
      <c r="N41" s="168">
        <v>2100</v>
      </c>
      <c r="O41" s="126">
        <v>1947</v>
      </c>
      <c r="P41" s="167">
        <v>34574</v>
      </c>
      <c r="Q41" s="168">
        <v>2310</v>
      </c>
      <c r="R41" s="126">
        <v>2679</v>
      </c>
      <c r="S41" s="168">
        <v>2527</v>
      </c>
      <c r="T41" s="126">
        <v>6278</v>
      </c>
      <c r="U41" s="167">
        <v>2730</v>
      </c>
      <c r="V41" s="168">
        <v>3045</v>
      </c>
      <c r="W41" s="126">
        <v>2899</v>
      </c>
      <c r="X41" s="168">
        <v>7440</v>
      </c>
    </row>
    <row r="42" spans="2:24" x14ac:dyDescent="0.15">
      <c r="B42" s="167"/>
      <c r="C42" s="159">
        <v>4</v>
      </c>
      <c r="D42" s="172"/>
      <c r="E42" s="169">
        <v>5040</v>
      </c>
      <c r="F42" s="171">
        <v>5775</v>
      </c>
      <c r="G42" s="143">
        <v>5444</v>
      </c>
      <c r="H42" s="168">
        <v>3829</v>
      </c>
      <c r="I42" s="167">
        <v>5460</v>
      </c>
      <c r="J42" s="168">
        <v>5843</v>
      </c>
      <c r="K42" s="126">
        <v>5608</v>
      </c>
      <c r="L42" s="168">
        <v>5906</v>
      </c>
      <c r="M42" s="167">
        <v>1680</v>
      </c>
      <c r="N42" s="168">
        <v>1943</v>
      </c>
      <c r="O42" s="126">
        <v>1811</v>
      </c>
      <c r="P42" s="167">
        <v>42636</v>
      </c>
      <c r="Q42" s="168">
        <v>2205</v>
      </c>
      <c r="R42" s="126">
        <v>2625</v>
      </c>
      <c r="S42" s="168">
        <v>2438</v>
      </c>
      <c r="T42" s="126">
        <v>6427</v>
      </c>
      <c r="U42" s="167">
        <v>2520</v>
      </c>
      <c r="V42" s="168">
        <v>2940</v>
      </c>
      <c r="W42" s="126">
        <v>2749</v>
      </c>
      <c r="X42" s="168">
        <v>6372</v>
      </c>
    </row>
    <row r="43" spans="2:24" x14ac:dyDescent="0.15">
      <c r="B43" s="167"/>
      <c r="C43" s="159">
        <v>5</v>
      </c>
      <c r="D43" s="172"/>
      <c r="E43" s="169">
        <v>4725</v>
      </c>
      <c r="F43" s="169">
        <v>5775</v>
      </c>
      <c r="G43" s="169">
        <v>5284</v>
      </c>
      <c r="H43" s="168">
        <v>4411</v>
      </c>
      <c r="I43" s="167">
        <v>5250</v>
      </c>
      <c r="J43" s="168">
        <v>5750</v>
      </c>
      <c r="K43" s="126">
        <v>5487</v>
      </c>
      <c r="L43" s="168">
        <v>5949</v>
      </c>
      <c r="M43" s="167">
        <v>1785</v>
      </c>
      <c r="N43" s="168">
        <v>2100</v>
      </c>
      <c r="O43" s="126">
        <v>1935</v>
      </c>
      <c r="P43" s="167">
        <v>41577</v>
      </c>
      <c r="Q43" s="168">
        <v>2310</v>
      </c>
      <c r="R43" s="126">
        <v>2625</v>
      </c>
      <c r="S43" s="168">
        <v>2519</v>
      </c>
      <c r="T43" s="126">
        <v>6648</v>
      </c>
      <c r="U43" s="167">
        <v>2625</v>
      </c>
      <c r="V43" s="168">
        <v>3045</v>
      </c>
      <c r="W43" s="126">
        <v>2825</v>
      </c>
      <c r="X43" s="168">
        <v>7189</v>
      </c>
    </row>
    <row r="44" spans="2:24" x14ac:dyDescent="0.15">
      <c r="B44" s="167"/>
      <c r="C44" s="159">
        <v>6</v>
      </c>
      <c r="D44" s="172"/>
      <c r="E44" s="169">
        <v>4725</v>
      </c>
      <c r="F44" s="169">
        <v>5565</v>
      </c>
      <c r="G44" s="169">
        <v>5236</v>
      </c>
      <c r="H44" s="168">
        <v>3399</v>
      </c>
      <c r="I44" s="167">
        <v>5250</v>
      </c>
      <c r="J44" s="168">
        <v>5460</v>
      </c>
      <c r="K44" s="126">
        <v>5366</v>
      </c>
      <c r="L44" s="168">
        <v>6027</v>
      </c>
      <c r="M44" s="167">
        <v>1838</v>
      </c>
      <c r="N44" s="168">
        <v>2048</v>
      </c>
      <c r="O44" s="126">
        <v>1921</v>
      </c>
      <c r="P44" s="167">
        <v>38897</v>
      </c>
      <c r="Q44" s="168">
        <v>2310</v>
      </c>
      <c r="R44" s="126">
        <v>2520</v>
      </c>
      <c r="S44" s="168">
        <v>2437</v>
      </c>
      <c r="T44" s="126">
        <v>6139</v>
      </c>
      <c r="U44" s="167">
        <v>2613</v>
      </c>
      <c r="V44" s="168">
        <v>2940</v>
      </c>
      <c r="W44" s="126">
        <v>2729</v>
      </c>
      <c r="X44" s="168">
        <v>5238</v>
      </c>
    </row>
    <row r="45" spans="2:24" x14ac:dyDescent="0.15">
      <c r="B45" s="167"/>
      <c r="C45" s="159">
        <v>7</v>
      </c>
      <c r="D45" s="172"/>
      <c r="E45" s="169">
        <v>5040</v>
      </c>
      <c r="F45" s="171">
        <v>5565</v>
      </c>
      <c r="G45" s="143">
        <v>5451</v>
      </c>
      <c r="H45" s="168">
        <v>2370</v>
      </c>
      <c r="I45" s="167">
        <v>5145</v>
      </c>
      <c r="J45" s="167">
        <v>5460</v>
      </c>
      <c r="K45" s="167">
        <v>5236</v>
      </c>
      <c r="L45" s="168">
        <v>6241</v>
      </c>
      <c r="M45" s="167">
        <v>1785</v>
      </c>
      <c r="N45" s="168">
        <v>1995</v>
      </c>
      <c r="O45" s="126">
        <v>1847</v>
      </c>
      <c r="P45" s="167">
        <v>42349</v>
      </c>
      <c r="Q45" s="168">
        <v>2310</v>
      </c>
      <c r="R45" s="126">
        <v>2520</v>
      </c>
      <c r="S45" s="168">
        <v>2445</v>
      </c>
      <c r="T45" s="126">
        <v>4595</v>
      </c>
      <c r="U45" s="167">
        <v>2520</v>
      </c>
      <c r="V45" s="168">
        <v>2730</v>
      </c>
      <c r="W45" s="126">
        <v>2622</v>
      </c>
      <c r="X45" s="168">
        <v>6666</v>
      </c>
    </row>
    <row r="46" spans="2:24" x14ac:dyDescent="0.15">
      <c r="B46" s="160"/>
      <c r="C46" s="164">
        <v>8</v>
      </c>
      <c r="D46" s="173"/>
      <c r="E46" s="176">
        <v>5250</v>
      </c>
      <c r="F46" s="177">
        <v>5649</v>
      </c>
      <c r="G46" s="178">
        <v>5516</v>
      </c>
      <c r="H46" s="174">
        <v>3382</v>
      </c>
      <c r="I46" s="160">
        <v>5250</v>
      </c>
      <c r="J46" s="174">
        <v>5460</v>
      </c>
      <c r="K46" s="161">
        <v>5362</v>
      </c>
      <c r="L46" s="174">
        <v>8535</v>
      </c>
      <c r="M46" s="160">
        <v>1680</v>
      </c>
      <c r="N46" s="174">
        <v>1890</v>
      </c>
      <c r="O46" s="161">
        <v>1788</v>
      </c>
      <c r="P46" s="160">
        <v>46059</v>
      </c>
      <c r="Q46" s="174">
        <v>2310</v>
      </c>
      <c r="R46" s="161">
        <v>2520</v>
      </c>
      <c r="S46" s="174">
        <v>2465</v>
      </c>
      <c r="T46" s="161">
        <v>6133</v>
      </c>
      <c r="U46" s="160">
        <v>2625</v>
      </c>
      <c r="V46" s="174">
        <v>2835</v>
      </c>
      <c r="W46" s="161">
        <v>2735</v>
      </c>
      <c r="X46" s="174">
        <v>5765</v>
      </c>
    </row>
    <row r="47" spans="2:24" ht="3" customHeight="1" x14ac:dyDescent="0.15">
      <c r="B47" s="126"/>
      <c r="C47" s="159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</row>
    <row r="48" spans="2:24" ht="12.75" customHeight="1" x14ac:dyDescent="0.15">
      <c r="B48" s="150" t="s">
        <v>126</v>
      </c>
      <c r="C48" s="149" t="s">
        <v>127</v>
      </c>
    </row>
    <row r="49" spans="2:3" ht="12.75" customHeight="1" x14ac:dyDescent="0.15">
      <c r="B49" s="179" t="s">
        <v>19</v>
      </c>
      <c r="C49" s="149" t="s">
        <v>128</v>
      </c>
    </row>
    <row r="50" spans="2:3" ht="12.75" customHeight="1" x14ac:dyDescent="0.15">
      <c r="B50" s="179"/>
    </row>
  </sheetData>
  <mergeCells count="10"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U5:X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3</vt:i4>
      </vt:variant>
    </vt:vector>
  </HeadingPairs>
  <TitlesOfParts>
    <vt:vector size="84" baseType="lpstr">
      <vt:lpstr>業務月報表紙 (2)</vt:lpstr>
      <vt:lpstr>業務月報目次 (2)</vt:lpstr>
      <vt:lpstr>業務月報利用上の留意事項 (2)</vt:lpstr>
      <vt:lpstr>収集データ量（合計） (2)</vt:lpstr>
      <vt:lpstr>収集データ量 (首都圏) (2)</vt:lpstr>
      <vt:lpstr>収集データ量 (近畿圏) (2)</vt:lpstr>
      <vt:lpstr>収集データ量 (中京圏) (2)</vt:lpstr>
      <vt:lpstr>収集データ量 (九州地域) (2)</vt:lpstr>
      <vt:lpstr>和4 (2)</vt:lpstr>
      <vt:lpstr>和4-2 (2)</vt:lpstr>
      <vt:lpstr>和3 (3)</vt:lpstr>
      <vt:lpstr>和3-2 (5)</vt:lpstr>
      <vt:lpstr>和3-3 (4)</vt:lpstr>
      <vt:lpstr>和3未 (4)</vt:lpstr>
      <vt:lpstr>乳2-1 (4)</vt:lpstr>
      <vt:lpstr>乳2-2 (4)</vt:lpstr>
      <vt:lpstr>乳2-3 (4)</vt:lpstr>
      <vt:lpstr>乳2未 (3)</vt:lpstr>
      <vt:lpstr>交雑3-1 (5)</vt:lpstr>
      <vt:lpstr>交雑3-2 (5)</vt:lpstr>
      <vt:lpstr>交雑3-3 (4)</vt:lpstr>
      <vt:lpstr>交雑未 (2)</vt:lpstr>
      <vt:lpstr>牛ｾｯﾄ (5)</vt:lpstr>
      <vt:lpstr>輸入牛 (2)</vt:lpstr>
      <vt:lpstr>輸入牛-2 (4)</vt:lpstr>
      <vt:lpstr>豚 (3)</vt:lpstr>
      <vt:lpstr>豚-2 (5)</vt:lpstr>
      <vt:lpstr>豚ﾌﾛｰｽﾞﾝ (4)</vt:lpstr>
      <vt:lpstr>輸入豚 (3)</vt:lpstr>
      <vt:lpstr>輸入豚-2 (3)</vt:lpstr>
      <vt:lpstr>近畿和4-1 (2)</vt:lpstr>
      <vt:lpstr>和4‐2 (2)</vt:lpstr>
      <vt:lpstr>和3-1 (3)</vt:lpstr>
      <vt:lpstr>和3-2 (6)</vt:lpstr>
      <vt:lpstr>和3-3 (5)</vt:lpstr>
      <vt:lpstr>和3未 (5)</vt:lpstr>
      <vt:lpstr>乳2-1 (5)</vt:lpstr>
      <vt:lpstr>乳2-2 (5)</vt:lpstr>
      <vt:lpstr>乳2-3 (5)</vt:lpstr>
      <vt:lpstr>乳2未 (4)</vt:lpstr>
      <vt:lpstr>交雑3-1 (6)</vt:lpstr>
      <vt:lpstr>交雑3-2 (6)</vt:lpstr>
      <vt:lpstr>交雑3-3 (5)</vt:lpstr>
      <vt:lpstr>交雑3未 (2)</vt:lpstr>
      <vt:lpstr>牛ｾｯﾄ (6)</vt:lpstr>
      <vt:lpstr>輸入牛‐1 (2)</vt:lpstr>
      <vt:lpstr>輸入牛-2 (5)</vt:lpstr>
      <vt:lpstr>豚-1 (3)</vt:lpstr>
      <vt:lpstr>豚-2 (6)</vt:lpstr>
      <vt:lpstr>豚ﾌﾛｰｽﾞﾝ (5)</vt:lpstr>
      <vt:lpstr>輸入豚-1 (2)</vt:lpstr>
      <vt:lpstr>中京和3-1 (2)</vt:lpstr>
      <vt:lpstr>和3-2 (7)</vt:lpstr>
      <vt:lpstr>和3未 (6)</vt:lpstr>
      <vt:lpstr>乳2未-1 (2)</vt:lpstr>
      <vt:lpstr>乳2未-2 (2)</vt:lpstr>
      <vt:lpstr>交雑3-1 (7)</vt:lpstr>
      <vt:lpstr>交雑3-2 (7)</vt:lpstr>
      <vt:lpstr>牛ｾｯﾄ (7)</vt:lpstr>
      <vt:lpstr>輸入牛-1 (2)</vt:lpstr>
      <vt:lpstr>輸入牛-2 (6)</vt:lpstr>
      <vt:lpstr>輸入牛-3 (2)</vt:lpstr>
      <vt:lpstr>豚-1 (4)</vt:lpstr>
      <vt:lpstr>豚-2 (7)</vt:lpstr>
      <vt:lpstr>豚ﾌﾛｰｽﾞﾝ (6)</vt:lpstr>
      <vt:lpstr>輸入豚 (4)</vt:lpstr>
      <vt:lpstr>輸入豚-2 (4)</vt:lpstr>
      <vt:lpstr>九州和3 (2)</vt:lpstr>
      <vt:lpstr>和3-2 (8)</vt:lpstr>
      <vt:lpstr>和3-3 (6)</vt:lpstr>
      <vt:lpstr>乳2-1 (6)</vt:lpstr>
      <vt:lpstr>乳2-2 (6)</vt:lpstr>
      <vt:lpstr>乳2-3 (6)</vt:lpstr>
      <vt:lpstr>交雑3-1 (8)</vt:lpstr>
      <vt:lpstr>交雑3-2 (8)</vt:lpstr>
      <vt:lpstr>交雑3-3 (6)</vt:lpstr>
      <vt:lpstr>牛ｾｯﾄ (8)</vt:lpstr>
      <vt:lpstr>豚 (4)</vt:lpstr>
      <vt:lpstr>豚-2 (8)</vt:lpstr>
      <vt:lpstr>取扱量 (2)</vt:lpstr>
      <vt:lpstr>裏表紙</vt:lpstr>
      <vt:lpstr>'交雑3-1 (7)'!Print_Area</vt:lpstr>
      <vt:lpstr>'取扱量 (2)'!Print_Area</vt:lpstr>
      <vt:lpstr>'輸入牛 (2)'!Print_Area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2010-09-29T06:36:35Z</cp:lastPrinted>
  <dcterms:created xsi:type="dcterms:W3CDTF">2010-09-15T05:25:57Z</dcterms:created>
  <dcterms:modified xsi:type="dcterms:W3CDTF">2022-08-30T02:25:07Z</dcterms:modified>
</cp:coreProperties>
</file>